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hip\Documents\chess\Grand Prix 22-23\"/>
    </mc:Choice>
  </mc:AlternateContent>
  <xr:revisionPtr revIDLastSave="0" documentId="13_ncr:1_{161B0CA9-BC48-4983-9619-E92A9DB258E8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Major" sheetId="6" r:id="rId1"/>
    <sheet name="Intermediate" sheetId="5" r:id="rId2"/>
    <sheet name="Minor" sheetId="7" r:id="rId3"/>
    <sheet name="Novice" sheetId="8" r:id="rId4"/>
    <sheet name="GP Standings" sheetId="10" r:id="rId5"/>
    <sheet name="Grand Prix Stats" sheetId="11" r:id="rId6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" i="11" l="1"/>
  <c r="P7" i="11"/>
  <c r="P6" i="11"/>
  <c r="H8" i="10"/>
  <c r="H6" i="10"/>
  <c r="H3" i="10"/>
  <c r="H13" i="10"/>
  <c r="H5" i="10"/>
  <c r="H18" i="10"/>
  <c r="H4" i="10"/>
  <c r="H24" i="10"/>
  <c r="H10" i="10"/>
  <c r="H12" i="10"/>
  <c r="H11" i="10"/>
  <c r="H28" i="10"/>
  <c r="H30" i="10"/>
  <c r="H14" i="10"/>
  <c r="H15" i="10"/>
  <c r="H31" i="10"/>
  <c r="H9" i="10"/>
  <c r="H32" i="10"/>
  <c r="H34" i="10"/>
  <c r="H25" i="10"/>
  <c r="H29" i="10"/>
  <c r="H22" i="10"/>
  <c r="H37" i="10"/>
  <c r="H38" i="10"/>
  <c r="H23" i="10"/>
  <c r="H40" i="10"/>
  <c r="H41" i="10"/>
  <c r="H42" i="10"/>
  <c r="H43" i="10"/>
  <c r="H16" i="10"/>
  <c r="H35" i="10"/>
  <c r="H19" i="10"/>
  <c r="H20" i="10"/>
  <c r="H33" i="10"/>
  <c r="H27" i="10"/>
  <c r="H49" i="10"/>
  <c r="H21" i="10"/>
  <c r="H17" i="10"/>
  <c r="H50" i="10"/>
  <c r="H26" i="10"/>
  <c r="H51" i="10"/>
  <c r="H52" i="10"/>
  <c r="H53" i="10"/>
  <c r="H54" i="10"/>
  <c r="H61" i="10"/>
  <c r="H62" i="10"/>
  <c r="H68" i="10"/>
  <c r="H69" i="10"/>
  <c r="H47" i="10"/>
  <c r="H70" i="10"/>
  <c r="H71" i="10"/>
  <c r="H48" i="10"/>
  <c r="H76" i="10"/>
  <c r="H77" i="10"/>
  <c r="H78" i="10"/>
  <c r="H79" i="10"/>
  <c r="H44" i="10"/>
  <c r="H55" i="10"/>
  <c r="H60" i="10"/>
  <c r="H82" i="10"/>
  <c r="H83" i="10"/>
  <c r="H84" i="10"/>
  <c r="H85" i="10"/>
  <c r="H63" i="10"/>
  <c r="H56" i="10"/>
  <c r="H64" i="10"/>
  <c r="H86" i="10"/>
  <c r="H87" i="10"/>
  <c r="H57" i="10"/>
  <c r="H88" i="10"/>
  <c r="H89" i="10"/>
  <c r="H45" i="10"/>
  <c r="H39" i="10"/>
  <c r="H93" i="10"/>
  <c r="H94" i="10"/>
  <c r="H65" i="10"/>
  <c r="H72" i="10"/>
  <c r="H98" i="10"/>
  <c r="H101" i="10"/>
  <c r="H102" i="10"/>
  <c r="H66" i="10"/>
  <c r="H103" i="10"/>
  <c r="H46" i="10"/>
  <c r="H73" i="10"/>
  <c r="H58" i="10"/>
  <c r="H104" i="10"/>
  <c r="H105" i="10"/>
  <c r="H106" i="10"/>
  <c r="H80" i="10"/>
  <c r="H107" i="10"/>
  <c r="H90" i="10"/>
  <c r="H111" i="10"/>
  <c r="H113" i="10"/>
  <c r="H114" i="10"/>
  <c r="H115" i="10"/>
  <c r="H116" i="10"/>
  <c r="H117" i="10"/>
  <c r="H95" i="10"/>
  <c r="H118" i="10"/>
  <c r="H96" i="10"/>
  <c r="H91" i="10"/>
  <c r="H124" i="10"/>
  <c r="H125" i="10"/>
  <c r="H126" i="10"/>
  <c r="H127" i="10"/>
  <c r="H131" i="10"/>
  <c r="H132" i="10"/>
  <c r="H133" i="10"/>
  <c r="H100" i="10"/>
  <c r="H99" i="10"/>
  <c r="H134" i="10"/>
  <c r="H135" i="10"/>
  <c r="H138" i="10"/>
  <c r="H140" i="10"/>
  <c r="H141" i="10"/>
  <c r="H142" i="10"/>
  <c r="H108" i="10"/>
  <c r="H36" i="10"/>
  <c r="H59" i="10"/>
  <c r="H74" i="10"/>
  <c r="H75" i="10"/>
  <c r="H67" i="10"/>
  <c r="H136" i="10"/>
  <c r="H92" i="10"/>
  <c r="H81" i="10"/>
  <c r="H144" i="10"/>
  <c r="H119" i="10"/>
  <c r="H97" i="10"/>
  <c r="H109" i="10"/>
  <c r="H110" i="10"/>
  <c r="H120" i="10"/>
  <c r="H121" i="10"/>
  <c r="H128" i="10"/>
  <c r="H122" i="10"/>
  <c r="H112" i="10"/>
  <c r="H143" i="10"/>
  <c r="H139" i="10"/>
  <c r="H129" i="10"/>
  <c r="H123" i="10"/>
  <c r="H130" i="10"/>
  <c r="H137" i="10"/>
  <c r="H7" i="10"/>
</calcChain>
</file>

<file path=xl/sharedStrings.xml><?xml version="1.0" encoding="utf-8"?>
<sst xmlns="http://schemas.openxmlformats.org/spreadsheetml/2006/main" count="996" uniqueCount="370">
  <si>
    <t>Boy</t>
  </si>
  <si>
    <t>Isaac</t>
  </si>
  <si>
    <t>Fossey</t>
  </si>
  <si>
    <t>Nicholas</t>
  </si>
  <si>
    <t>Whamond</t>
  </si>
  <si>
    <t>York</t>
  </si>
  <si>
    <t>Nathan</t>
  </si>
  <si>
    <t>Madzia</t>
  </si>
  <si>
    <t>Rohan</t>
  </si>
  <si>
    <t>Manku</t>
  </si>
  <si>
    <t>Toby</t>
  </si>
  <si>
    <t>Quaite</t>
  </si>
  <si>
    <t>Amandeep</t>
  </si>
  <si>
    <t>Singh</t>
  </si>
  <si>
    <t>Adamjeet</t>
  </si>
  <si>
    <t>Shaoyuan</t>
  </si>
  <si>
    <t>Shan</t>
  </si>
  <si>
    <t>Justin</t>
  </si>
  <si>
    <t>Stirling</t>
  </si>
  <si>
    <t>Charlie</t>
  </si>
  <si>
    <t>Wainwright</t>
  </si>
  <si>
    <t>Matthew</t>
  </si>
  <si>
    <t>Chan</t>
  </si>
  <si>
    <t>Lucas</t>
  </si>
  <si>
    <t>Max</t>
  </si>
  <si>
    <t>Duemmer Wrigley</t>
  </si>
  <si>
    <t>Daniel</t>
  </si>
  <si>
    <t>Meredith</t>
  </si>
  <si>
    <t>Vishaka</t>
  </si>
  <si>
    <t>Rajagopalan</t>
  </si>
  <si>
    <t>Girl</t>
  </si>
  <si>
    <t>George</t>
  </si>
  <si>
    <t>Lesnic</t>
  </si>
  <si>
    <t>James</t>
  </si>
  <si>
    <t>Parfitt</t>
  </si>
  <si>
    <t>Kai</t>
  </si>
  <si>
    <t>Taylor</t>
  </si>
  <si>
    <t>William</t>
  </si>
  <si>
    <t>Petrie</t>
  </si>
  <si>
    <t>Aryan</t>
  </si>
  <si>
    <t>Nalawade</t>
  </si>
  <si>
    <t>Buric</t>
  </si>
  <si>
    <t>Freya</t>
  </si>
  <si>
    <t>Bramall</t>
  </si>
  <si>
    <t>Leo</t>
  </si>
  <si>
    <t>Lovéll</t>
  </si>
  <si>
    <t>Aashita</t>
  </si>
  <si>
    <t>Hasana</t>
  </si>
  <si>
    <t>Garuda</t>
  </si>
  <si>
    <t>Sai</t>
  </si>
  <si>
    <t>Vaddhireddy</t>
  </si>
  <si>
    <t>Bertie</t>
  </si>
  <si>
    <t>Leatham</t>
  </si>
  <si>
    <t>Sofia</t>
  </si>
  <si>
    <t>Daysh</t>
  </si>
  <si>
    <t>Whitehead</t>
  </si>
  <si>
    <t>Vidhyuth Kavin</t>
  </si>
  <si>
    <t>Sudagar</t>
  </si>
  <si>
    <t>Thomas</t>
  </si>
  <si>
    <t>Arrowsmith</t>
  </si>
  <si>
    <t>Jack</t>
  </si>
  <si>
    <t>Holmes</t>
  </si>
  <si>
    <t>Samiksha</t>
  </si>
  <si>
    <t>Yerabati</t>
  </si>
  <si>
    <t>Maksym</t>
  </si>
  <si>
    <t>Kryshtafor</t>
  </si>
  <si>
    <t>Arnav</t>
  </si>
  <si>
    <t>Maniyar</t>
  </si>
  <si>
    <t>Cameron</t>
  </si>
  <si>
    <t>Frankish</t>
  </si>
  <si>
    <t>Hull</t>
  </si>
  <si>
    <t>Aranya</t>
  </si>
  <si>
    <t>Ghosh</t>
  </si>
  <si>
    <t>Navaneeth Roshan</t>
  </si>
  <si>
    <t>Sasikumar</t>
  </si>
  <si>
    <t>Srivathsan</t>
  </si>
  <si>
    <t>Renee</t>
  </si>
  <si>
    <t>Liu</t>
  </si>
  <si>
    <t>Ryan</t>
  </si>
  <si>
    <t>Anay</t>
  </si>
  <si>
    <t>Patki</t>
  </si>
  <si>
    <t>Benjamin</t>
  </si>
  <si>
    <t>Blackmore</t>
  </si>
  <si>
    <t>Divith</t>
  </si>
  <si>
    <t>Jerome</t>
  </si>
  <si>
    <t>Rogan</t>
  </si>
  <si>
    <t>O'Reilly</t>
  </si>
  <si>
    <t>Aaron</t>
  </si>
  <si>
    <t>Rich</t>
  </si>
  <si>
    <t>Sam</t>
  </si>
  <si>
    <t>Crebbin</t>
  </si>
  <si>
    <t>Archie</t>
  </si>
  <si>
    <t>Seth</t>
  </si>
  <si>
    <t>Stefanakis</t>
  </si>
  <si>
    <t>Alex</t>
  </si>
  <si>
    <t>Burke</t>
  </si>
  <si>
    <t>Jacob</t>
  </si>
  <si>
    <t>Westmoreland</t>
  </si>
  <si>
    <t>Awen</t>
  </si>
  <si>
    <t>Gitay</t>
  </si>
  <si>
    <t>Goddard</t>
  </si>
  <si>
    <t>Woodward</t>
  </si>
  <si>
    <t>Sachin</t>
  </si>
  <si>
    <t>Ragu</t>
  </si>
  <si>
    <t>Kaira</t>
  </si>
  <si>
    <t>Harley</t>
  </si>
  <si>
    <t>Townsend</t>
  </si>
  <si>
    <t>Shriaansh</t>
  </si>
  <si>
    <t>Ganti</t>
  </si>
  <si>
    <t>Cora</t>
  </si>
  <si>
    <t>Evan</t>
  </si>
  <si>
    <t>Hindle</t>
  </si>
  <si>
    <t>Gulijevs</t>
  </si>
  <si>
    <t>Eldars</t>
  </si>
  <si>
    <t>Ayza</t>
  </si>
  <si>
    <t>Syed</t>
  </si>
  <si>
    <t>Ali</t>
  </si>
  <si>
    <t>Shravan</t>
  </si>
  <si>
    <t>Bharathidasan Vidhya</t>
  </si>
  <si>
    <t>Grade</t>
  </si>
  <si>
    <t>Roychowdhury</t>
  </si>
  <si>
    <t>U11</t>
  </si>
  <si>
    <t>U10</t>
  </si>
  <si>
    <t>U09</t>
  </si>
  <si>
    <t>U08</t>
  </si>
  <si>
    <t>U12</t>
  </si>
  <si>
    <t>U14</t>
  </si>
  <si>
    <t>U18</t>
  </si>
  <si>
    <t>YJCA Grand Prix Event 3 Intermediate Section</t>
  </si>
  <si>
    <t>No</t>
  </si>
  <si>
    <t>Name</t>
  </si>
  <si>
    <t>Age</t>
  </si>
  <si>
    <t>B/G</t>
  </si>
  <si>
    <t>YJCA Grand Prix Event 3 Major Section</t>
  </si>
  <si>
    <t>YJCA Grand Prix Event 3 Minor Section</t>
  </si>
  <si>
    <t>YJCA Grand Prix Event 3 Novice Section</t>
  </si>
  <si>
    <t>1st</t>
  </si>
  <si>
    <t>2nd</t>
  </si>
  <si>
    <t>3rd</t>
  </si>
  <si>
    <t>U1500</t>
  </si>
  <si>
    <t>U9</t>
  </si>
  <si>
    <t>Galbraith</t>
  </si>
  <si>
    <t>Hamza Ali</t>
  </si>
  <si>
    <t>Kayat</t>
  </si>
  <si>
    <t>Jai</t>
  </si>
  <si>
    <t>Chana</t>
  </si>
  <si>
    <t>Miya</t>
  </si>
  <si>
    <t>Drupta</t>
  </si>
  <si>
    <t>Vangapally</t>
  </si>
  <si>
    <t>Krishay</t>
  </si>
  <si>
    <t>Yadav</t>
  </si>
  <si>
    <t>Varun</t>
  </si>
  <si>
    <t>Nayak</t>
  </si>
  <si>
    <t>Edward</t>
  </si>
  <si>
    <t>Nolan</t>
  </si>
  <si>
    <t>Benedikt</t>
  </si>
  <si>
    <t>Pitel</t>
  </si>
  <si>
    <t>Dominik</t>
  </si>
  <si>
    <t>Hough</t>
  </si>
  <si>
    <t>Aroush</t>
  </si>
  <si>
    <t>Jesu</t>
  </si>
  <si>
    <t>Ved Sudeep</t>
  </si>
  <si>
    <t>Boganadham</t>
  </si>
  <si>
    <t>David</t>
  </si>
  <si>
    <t>Tarasenko</t>
  </si>
  <si>
    <t>Wood</t>
  </si>
  <si>
    <t>Fedor</t>
  </si>
  <si>
    <t>Belov</t>
  </si>
  <si>
    <t>Zhenia</t>
  </si>
  <si>
    <t>Samarth Ranjan</t>
  </si>
  <si>
    <t>Mishra</t>
  </si>
  <si>
    <t>Alexei</t>
  </si>
  <si>
    <t>Samiei</t>
  </si>
  <si>
    <t>Henry</t>
  </si>
  <si>
    <t>Dawson-Jones</t>
  </si>
  <si>
    <t>Suhrith</t>
  </si>
  <si>
    <t>Kira</t>
  </si>
  <si>
    <t>Kapustina</t>
  </si>
  <si>
    <t>Parin</t>
  </si>
  <si>
    <t>Mangal</t>
  </si>
  <si>
    <t>Pts</t>
  </si>
  <si>
    <t>SOOP</t>
  </si>
  <si>
    <t>MSOP</t>
  </si>
  <si>
    <t>SOP</t>
  </si>
  <si>
    <t>Prize</t>
  </si>
  <si>
    <t>GP Points</t>
  </si>
  <si>
    <t>Pos</t>
  </si>
  <si>
    <t>Best Girl</t>
  </si>
  <si>
    <t>Fin</t>
  </si>
  <si>
    <t>Johnson-Summers</t>
  </si>
  <si>
    <t>Aashir</t>
  </si>
  <si>
    <t>Grand Prix 22-23 Standings</t>
  </si>
  <si>
    <t>Total</t>
  </si>
  <si>
    <t>Current</t>
  </si>
  <si>
    <t>Li</t>
  </si>
  <si>
    <t>Khan</t>
  </si>
  <si>
    <t>20=</t>
  </si>
  <si>
    <t>Geng</t>
  </si>
  <si>
    <t>Mohammed</t>
  </si>
  <si>
    <t>Royle</t>
  </si>
  <si>
    <t>Szymon</t>
  </si>
  <si>
    <t>Wojciechowski</t>
  </si>
  <si>
    <t>Rithvik</t>
  </si>
  <si>
    <t>Gururaj</t>
  </si>
  <si>
    <t>Thabiso</t>
  </si>
  <si>
    <t>Mupfiga</t>
  </si>
  <si>
    <t>Milo</t>
  </si>
  <si>
    <t>Green</t>
  </si>
  <si>
    <t>Dexter</t>
  </si>
  <si>
    <t>Dalgleish</t>
  </si>
  <si>
    <t>Luca</t>
  </si>
  <si>
    <t>Andrew</t>
  </si>
  <si>
    <t>Teh</t>
  </si>
  <si>
    <t>U07</t>
  </si>
  <si>
    <t>Ruben</t>
  </si>
  <si>
    <t>Smyth</t>
  </si>
  <si>
    <t>Parker</t>
  </si>
  <si>
    <t>Xavier</t>
  </si>
  <si>
    <t>Turkington</t>
  </si>
  <si>
    <t>Zak</t>
  </si>
  <si>
    <t>Lipman</t>
  </si>
  <si>
    <t>Narita</t>
  </si>
  <si>
    <t>Hara</t>
  </si>
  <si>
    <t>Rehan</t>
  </si>
  <si>
    <t>Kumar</t>
  </si>
  <si>
    <t>Eli</t>
  </si>
  <si>
    <t>Maunder</t>
  </si>
  <si>
    <t>Sinclair</t>
  </si>
  <si>
    <t>Hayes</t>
  </si>
  <si>
    <t>Hinal</t>
  </si>
  <si>
    <t>Daga</t>
  </si>
  <si>
    <t>Olivia</t>
  </si>
  <si>
    <t>Roebuck</t>
  </si>
  <si>
    <t>Bodo</t>
  </si>
  <si>
    <t>Devanny</t>
  </si>
  <si>
    <t>Clement</t>
  </si>
  <si>
    <t>Grenby</t>
  </si>
  <si>
    <t>Tinh</t>
  </si>
  <si>
    <t>Nguyen</t>
  </si>
  <si>
    <t>Cowham</t>
  </si>
  <si>
    <t>80=</t>
  </si>
  <si>
    <t>Callum</t>
  </si>
  <si>
    <t>Malton</t>
  </si>
  <si>
    <t>Ram</t>
  </si>
  <si>
    <t>Pisharody</t>
  </si>
  <si>
    <t>Eben</t>
  </si>
  <si>
    <t>Harbertson</t>
  </si>
  <si>
    <t>Logan</t>
  </si>
  <si>
    <t>Pawley</t>
  </si>
  <si>
    <t>Nikhil</t>
  </si>
  <si>
    <t>Narula</t>
  </si>
  <si>
    <t>Vihaan Mahesh</t>
  </si>
  <si>
    <t>Iyer</t>
  </si>
  <si>
    <t>Richards</t>
  </si>
  <si>
    <t>Sneha</t>
  </si>
  <si>
    <t>Alice</t>
  </si>
  <si>
    <t>Xue</t>
  </si>
  <si>
    <t>O'Brian- Palmer</t>
  </si>
  <si>
    <t>Rhys</t>
  </si>
  <si>
    <t>Hayburn</t>
  </si>
  <si>
    <t>Meera</t>
  </si>
  <si>
    <t>Nair</t>
  </si>
  <si>
    <t>Church</t>
  </si>
  <si>
    <t>Viren</t>
  </si>
  <si>
    <t>Pai</t>
  </si>
  <si>
    <t>Srividya Praveena</t>
  </si>
  <si>
    <t>Narreddy</t>
  </si>
  <si>
    <t>Dewan</t>
  </si>
  <si>
    <t>Sarah</t>
  </si>
  <si>
    <t>Hamad</t>
  </si>
  <si>
    <t>Vibha</t>
  </si>
  <si>
    <t>Samir</t>
  </si>
  <si>
    <t>Wilbur</t>
  </si>
  <si>
    <t>Zac</t>
  </si>
  <si>
    <t>Nathaniel</t>
  </si>
  <si>
    <t>Masamha</t>
  </si>
  <si>
    <t>Simone</t>
  </si>
  <si>
    <t>Homfirth</t>
  </si>
  <si>
    <t>Gailbriath</t>
  </si>
  <si>
    <t>Lovell</t>
  </si>
  <si>
    <t>Grand Prix Records and Statistics</t>
  </si>
  <si>
    <t>AV</t>
  </si>
  <si>
    <t xml:space="preserve">Total Number of Competitors  </t>
  </si>
  <si>
    <t>Boys</t>
  </si>
  <si>
    <t>105/84%</t>
  </si>
  <si>
    <t>74/75%</t>
  </si>
  <si>
    <t>97/80%</t>
  </si>
  <si>
    <t>118/81%</t>
  </si>
  <si>
    <t>103/80%</t>
  </si>
  <si>
    <t>126/79%</t>
  </si>
  <si>
    <t>107/75%</t>
  </si>
  <si>
    <t>111/84%</t>
  </si>
  <si>
    <t>122/90%</t>
  </si>
  <si>
    <t>156/89%</t>
  </si>
  <si>
    <t>102/84%</t>
  </si>
  <si>
    <t>111/83%</t>
  </si>
  <si>
    <t>127/81%</t>
  </si>
  <si>
    <t>Girls</t>
  </si>
  <si>
    <t>20/16%</t>
  </si>
  <si>
    <t>25/20%</t>
  </si>
  <si>
    <t>27/19%</t>
  </si>
  <si>
    <t>26/20%</t>
  </si>
  <si>
    <t>33/21%</t>
  </si>
  <si>
    <t>35/25%</t>
  </si>
  <si>
    <t>21/16%</t>
  </si>
  <si>
    <t>14/10%</t>
  </si>
  <si>
    <t>20/11%</t>
  </si>
  <si>
    <t>19/16%</t>
  </si>
  <si>
    <t>23/17%</t>
  </si>
  <si>
    <t>29/19%</t>
  </si>
  <si>
    <t>Total Attendances</t>
  </si>
  <si>
    <t>Average Attendances</t>
  </si>
  <si>
    <t>A. Rich</t>
  </si>
  <si>
    <t>V Nayak</t>
  </si>
  <si>
    <t>B. Wood</t>
  </si>
  <si>
    <t>A. Tangirala</t>
  </si>
  <si>
    <t>R.Oxley</t>
  </si>
  <si>
    <t>Y. Gulve</t>
  </si>
  <si>
    <t>J. Bowler</t>
  </si>
  <si>
    <t>J. Moreby</t>
  </si>
  <si>
    <t>O. Hackner</t>
  </si>
  <si>
    <t>R. Gururaj</t>
  </si>
  <si>
    <t>J. de Sousa Mauchikape</t>
  </si>
  <si>
    <t>J. de Sousa Muachikapi</t>
  </si>
  <si>
    <t>B. Wood=</t>
  </si>
  <si>
    <t>A.Tangirala</t>
  </si>
  <si>
    <t>R.Oxley 2nd =</t>
  </si>
  <si>
    <t>S. Tangirala</t>
  </si>
  <si>
    <t>M. Edwards-Wright</t>
  </si>
  <si>
    <t>Evie Hollingworth</t>
  </si>
  <si>
    <t>D Kitaev/S Agrawal/A. Royle</t>
  </si>
  <si>
    <t>S, Chinmayee Kumaar</t>
  </si>
  <si>
    <t>A. Carden</t>
  </si>
  <si>
    <t>R. Tennakoon</t>
  </si>
  <si>
    <t>H. Khan=</t>
  </si>
  <si>
    <t>B. Triffitt</t>
  </si>
  <si>
    <t>J.Dessent 2nd equal</t>
  </si>
  <si>
    <t>A. Krishna</t>
  </si>
  <si>
    <t>W. McGough</t>
  </si>
  <si>
    <t>M. Edwards Wright</t>
  </si>
  <si>
    <t>121/85%</t>
  </si>
  <si>
    <t>21/15%</t>
  </si>
  <si>
    <t>Sri Sasikumar</t>
  </si>
  <si>
    <t>Alex Burke</t>
  </si>
  <si>
    <t>Nathan Madzia</t>
  </si>
  <si>
    <t>8=</t>
  </si>
  <si>
    <t>11=</t>
  </si>
  <si>
    <t>18=</t>
  </si>
  <si>
    <t>22=</t>
  </si>
  <si>
    <t>26=</t>
  </si>
  <si>
    <t>28=</t>
  </si>
  <si>
    <t>32=</t>
  </si>
  <si>
    <t>38=</t>
  </si>
  <si>
    <t>45=</t>
  </si>
  <si>
    <t>47=</t>
  </si>
  <si>
    <t>59=</t>
  </si>
  <si>
    <t>62=</t>
  </si>
  <si>
    <t>66=</t>
  </si>
  <si>
    <t>74=</t>
  </si>
  <si>
    <t>82=</t>
  </si>
  <si>
    <t>84=</t>
  </si>
  <si>
    <t>91=</t>
  </si>
  <si>
    <t>96=</t>
  </si>
  <si>
    <t>99=</t>
  </si>
  <si>
    <t>109=</t>
  </si>
  <si>
    <t>111=</t>
  </si>
  <si>
    <t>122=</t>
  </si>
  <si>
    <t>129=</t>
  </si>
  <si>
    <t>136=</t>
  </si>
  <si>
    <t>138=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</si>
</sst>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;\-#,###;0"/>
  </numFmts>
  <fonts count="7" x14ac:knownFonts="1">
    <font>
      <sz val="11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8"/>
      <color rgb="FF000000"/>
      <name val="Arial"/>
      <family val="2"/>
    </font>
    <font>
      <sz val="12"/>
      <color rgb="FF000000"/>
      <name val="Arial"/>
      <family val="2"/>
    </font>
    <font>
      <u/>
      <sz val="12"/>
      <color theme="1"/>
      <name val="Calibri"/>
      <family val="2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 applyAlignment="1">
      <alignment horizontal="center" shrinkToFit="1"/>
    </xf>
    <xf numFmtId="164" fontId="2" fillId="0" borderId="1" xfId="0" applyNumberFormat="1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1" fontId="0" fillId="0" borderId="0" xfId="0" applyNumberFormat="1"/>
    <xf numFmtId="10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AC07E-D2E5-4709-9E4E-91A9106E937E}">
  <sheetPr>
    <pageSetUpPr fitToPage="1"/>
  </sheetPr>
  <dimension ref="A1:L13"/>
  <sheetViews>
    <sheetView workbookViewId="0">
      <selection activeCell="O10" sqref="O10"/>
    </sheetView>
  </sheetViews>
  <sheetFormatPr defaultRowHeight="14.4" x14ac:dyDescent="0.3"/>
  <cols>
    <col min="2" max="2" width="27.33203125" customWidth="1"/>
    <col min="3" max="3" width="20.33203125" customWidth="1"/>
  </cols>
  <sheetData>
    <row r="1" spans="1:12" ht="23.4" x14ac:dyDescent="0.45">
      <c r="A1" s="1" t="s">
        <v>133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</row>
    <row r="2" spans="1:12" ht="23.4" x14ac:dyDescent="0.45">
      <c r="A2" s="3" t="s">
        <v>186</v>
      </c>
      <c r="B2" s="4" t="s">
        <v>130</v>
      </c>
      <c r="C2" s="5"/>
      <c r="D2" s="3" t="s">
        <v>119</v>
      </c>
      <c r="E2" s="3" t="s">
        <v>132</v>
      </c>
      <c r="F2" s="3" t="s">
        <v>131</v>
      </c>
      <c r="G2" s="6" t="s">
        <v>180</v>
      </c>
      <c r="H2" s="6" t="s">
        <v>181</v>
      </c>
      <c r="I2" s="6" t="s">
        <v>182</v>
      </c>
      <c r="J2" s="6" t="s">
        <v>183</v>
      </c>
      <c r="K2" s="6" t="s">
        <v>184</v>
      </c>
      <c r="L2" s="6" t="s">
        <v>185</v>
      </c>
    </row>
    <row r="3" spans="1:12" ht="23.4" x14ac:dyDescent="0.45">
      <c r="A3" s="3">
        <v>1</v>
      </c>
      <c r="B3" s="4" t="s">
        <v>75</v>
      </c>
      <c r="C3" s="5" t="s">
        <v>74</v>
      </c>
      <c r="D3" s="3">
        <v>1787</v>
      </c>
      <c r="E3" s="3" t="s">
        <v>0</v>
      </c>
      <c r="F3" s="3" t="s">
        <v>122</v>
      </c>
      <c r="G3" s="3">
        <v>5</v>
      </c>
      <c r="H3" s="3"/>
      <c r="I3" s="3"/>
      <c r="J3" s="3"/>
      <c r="K3" s="3" t="s">
        <v>136</v>
      </c>
      <c r="L3" s="3">
        <v>20</v>
      </c>
    </row>
    <row r="4" spans="1:12" ht="23.4" x14ac:dyDescent="0.45">
      <c r="A4" s="3">
        <v>2</v>
      </c>
      <c r="B4" s="4" t="s">
        <v>1</v>
      </c>
      <c r="C4" s="5" t="s">
        <v>2</v>
      </c>
      <c r="D4" s="3">
        <v>0</v>
      </c>
      <c r="E4" s="3" t="s">
        <v>0</v>
      </c>
      <c r="F4" s="3" t="s">
        <v>125</v>
      </c>
      <c r="G4" s="3">
        <v>4.5</v>
      </c>
      <c r="H4" s="3"/>
      <c r="I4" s="3"/>
      <c r="J4" s="3"/>
      <c r="K4" s="3" t="s">
        <v>137</v>
      </c>
      <c r="L4" s="3">
        <v>18</v>
      </c>
    </row>
    <row r="5" spans="1:12" ht="23.4" x14ac:dyDescent="0.45">
      <c r="A5" s="3">
        <v>3</v>
      </c>
      <c r="B5" s="4" t="s">
        <v>49</v>
      </c>
      <c r="C5" s="5" t="s">
        <v>50</v>
      </c>
      <c r="D5" s="3">
        <v>1563</v>
      </c>
      <c r="E5" s="3" t="s">
        <v>0</v>
      </c>
      <c r="F5" s="3" t="s">
        <v>127</v>
      </c>
      <c r="G5" s="3">
        <v>4</v>
      </c>
      <c r="H5" s="3"/>
      <c r="I5" s="3"/>
      <c r="J5" s="3"/>
      <c r="K5" s="3" t="s">
        <v>138</v>
      </c>
      <c r="L5" s="3">
        <v>16</v>
      </c>
    </row>
    <row r="6" spans="1:12" ht="23.4" x14ac:dyDescent="0.45">
      <c r="A6" s="3">
        <v>4</v>
      </c>
      <c r="B6" s="4" t="s">
        <v>155</v>
      </c>
      <c r="C6" s="5" t="s">
        <v>156</v>
      </c>
      <c r="D6" s="3">
        <v>1545</v>
      </c>
      <c r="E6" s="3" t="s">
        <v>0</v>
      </c>
      <c r="F6" s="3" t="s">
        <v>122</v>
      </c>
      <c r="G6" s="3">
        <v>3.5</v>
      </c>
      <c r="H6" s="3">
        <v>22</v>
      </c>
      <c r="I6" s="3"/>
      <c r="J6" s="3"/>
      <c r="K6" s="3"/>
      <c r="L6" s="3">
        <v>14</v>
      </c>
    </row>
    <row r="7" spans="1:12" ht="23.4" x14ac:dyDescent="0.45">
      <c r="A7" s="3">
        <v>5</v>
      </c>
      <c r="B7" s="4" t="s">
        <v>107</v>
      </c>
      <c r="C7" s="5" t="s">
        <v>108</v>
      </c>
      <c r="D7" s="3">
        <v>1899</v>
      </c>
      <c r="E7" s="3" t="s">
        <v>0</v>
      </c>
      <c r="F7" s="3" t="s">
        <v>126</v>
      </c>
      <c r="G7" s="3">
        <v>3.5</v>
      </c>
      <c r="H7" s="3">
        <v>18</v>
      </c>
      <c r="I7" s="3"/>
      <c r="J7" s="3"/>
      <c r="K7" s="3"/>
      <c r="L7" s="3">
        <v>14</v>
      </c>
    </row>
    <row r="8" spans="1:12" ht="23.4" x14ac:dyDescent="0.45">
      <c r="A8" s="3">
        <v>6</v>
      </c>
      <c r="B8" s="4" t="s">
        <v>6</v>
      </c>
      <c r="C8" s="5" t="s">
        <v>7</v>
      </c>
      <c r="D8" s="3">
        <v>1562</v>
      </c>
      <c r="E8" s="3" t="s">
        <v>0</v>
      </c>
      <c r="F8" s="3" t="s">
        <v>125</v>
      </c>
      <c r="G8" s="3">
        <v>3.5</v>
      </c>
      <c r="H8" s="3">
        <v>15.5</v>
      </c>
      <c r="I8" s="3"/>
      <c r="J8" s="3"/>
      <c r="K8" s="3"/>
      <c r="L8" s="3">
        <v>14</v>
      </c>
    </row>
    <row r="9" spans="1:12" ht="23.4" x14ac:dyDescent="0.45">
      <c r="A9" s="3">
        <v>7</v>
      </c>
      <c r="B9" s="4" t="s">
        <v>151</v>
      </c>
      <c r="C9" s="5" t="s">
        <v>152</v>
      </c>
      <c r="D9" s="3">
        <v>1262</v>
      </c>
      <c r="E9" s="3" t="s">
        <v>0</v>
      </c>
      <c r="F9" s="3" t="s">
        <v>127</v>
      </c>
      <c r="G9" s="3">
        <v>3</v>
      </c>
      <c r="H9" s="3">
        <v>21</v>
      </c>
      <c r="I9" s="3"/>
      <c r="J9" s="3"/>
      <c r="K9" s="6" t="s">
        <v>139</v>
      </c>
      <c r="L9" s="3">
        <v>12</v>
      </c>
    </row>
    <row r="10" spans="1:12" ht="23.4" x14ac:dyDescent="0.45">
      <c r="A10" s="3">
        <v>8</v>
      </c>
      <c r="B10" s="4" t="s">
        <v>10</v>
      </c>
      <c r="C10" s="5" t="s">
        <v>11</v>
      </c>
      <c r="D10" s="3">
        <v>1347</v>
      </c>
      <c r="E10" s="3" t="s">
        <v>0</v>
      </c>
      <c r="F10" s="3" t="s">
        <v>127</v>
      </c>
      <c r="G10" s="3">
        <v>3</v>
      </c>
      <c r="H10" s="3">
        <v>17</v>
      </c>
      <c r="I10" s="3"/>
      <c r="J10" s="3"/>
      <c r="K10" s="3"/>
      <c r="L10" s="3">
        <v>12</v>
      </c>
    </row>
    <row r="11" spans="1:12" ht="23.4" x14ac:dyDescent="0.45">
      <c r="A11" s="3">
        <v>9</v>
      </c>
      <c r="B11" s="4" t="s">
        <v>73</v>
      </c>
      <c r="C11" s="5" t="s">
        <v>74</v>
      </c>
      <c r="D11" s="3">
        <v>1386</v>
      </c>
      <c r="E11" s="3" t="s">
        <v>0</v>
      </c>
      <c r="F11" s="3" t="s">
        <v>127</v>
      </c>
      <c r="G11" s="3">
        <v>3</v>
      </c>
      <c r="H11" s="3">
        <v>16.5</v>
      </c>
      <c r="I11" s="3"/>
      <c r="J11" s="3"/>
      <c r="K11" s="3"/>
      <c r="L11" s="3">
        <v>12</v>
      </c>
    </row>
    <row r="12" spans="1:12" ht="23.4" x14ac:dyDescent="0.45">
      <c r="A12" s="3">
        <v>10</v>
      </c>
      <c r="B12" s="4" t="s">
        <v>66</v>
      </c>
      <c r="C12" s="5" t="s">
        <v>67</v>
      </c>
      <c r="D12" s="3">
        <v>1330</v>
      </c>
      <c r="E12" s="3" t="s">
        <v>0</v>
      </c>
      <c r="F12" s="3" t="s">
        <v>127</v>
      </c>
      <c r="G12" s="3">
        <v>2</v>
      </c>
      <c r="H12" s="3"/>
      <c r="I12" s="3"/>
      <c r="J12" s="3"/>
      <c r="K12" s="3"/>
      <c r="L12" s="3">
        <v>8</v>
      </c>
    </row>
    <row r="13" spans="1:12" ht="23.4" x14ac:dyDescent="0.45">
      <c r="A13" s="3">
        <v>11</v>
      </c>
      <c r="B13" s="4" t="s">
        <v>175</v>
      </c>
      <c r="C13" s="5" t="s">
        <v>63</v>
      </c>
      <c r="D13" s="3">
        <v>1470</v>
      </c>
      <c r="E13" s="3" t="s">
        <v>0</v>
      </c>
      <c r="F13" s="3" t="s">
        <v>127</v>
      </c>
      <c r="G13" s="3">
        <v>1</v>
      </c>
      <c r="H13" s="3"/>
      <c r="I13" s="3"/>
      <c r="J13" s="3"/>
      <c r="K13" s="3"/>
      <c r="L13" s="3">
        <v>4</v>
      </c>
    </row>
  </sheetData>
  <sortState xmlns:xlrd2="http://schemas.microsoft.com/office/spreadsheetml/2017/richdata2" ref="B3:L13">
    <sortCondition descending="1" ref="G3:G13"/>
    <sortCondition descending="1" ref="H3:H13"/>
  </sortState>
  <pageMargins left="0.70866141732283472" right="0.70866141732283472" top="0.74803149606299213" bottom="0.74803149606299213" header="0.31496062992125984" footer="0.31496062992125984"/>
  <pageSetup paperSize="9" scale="96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97ABC-6BBA-4C4D-8CCA-73F0C75006B3}">
  <sheetPr>
    <pageSetUpPr fitToPage="1"/>
  </sheetPr>
  <dimension ref="A1:L19"/>
  <sheetViews>
    <sheetView topLeftCell="A6" workbookViewId="0">
      <selection activeCell="P8" sqref="P8"/>
    </sheetView>
  </sheetViews>
  <sheetFormatPr defaultRowHeight="14.4" x14ac:dyDescent="0.3"/>
  <cols>
    <col min="2" max="2" width="25.44140625" customWidth="1"/>
    <col min="3" max="3" width="30.6640625" customWidth="1"/>
  </cols>
  <sheetData>
    <row r="1" spans="1:12" ht="23.4" x14ac:dyDescent="0.45">
      <c r="A1" s="1" t="s">
        <v>128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</row>
    <row r="2" spans="1:12" ht="23.4" x14ac:dyDescent="0.45">
      <c r="A2" s="3" t="s">
        <v>186</v>
      </c>
      <c r="B2" s="4" t="s">
        <v>130</v>
      </c>
      <c r="C2" s="5"/>
      <c r="D2" s="3" t="s">
        <v>119</v>
      </c>
      <c r="E2" s="3" t="s">
        <v>132</v>
      </c>
      <c r="F2" s="3" t="s">
        <v>131</v>
      </c>
      <c r="G2" s="6" t="s">
        <v>180</v>
      </c>
      <c r="H2" s="6" t="s">
        <v>181</v>
      </c>
      <c r="I2" s="6" t="s">
        <v>182</v>
      </c>
      <c r="J2" s="6" t="s">
        <v>183</v>
      </c>
      <c r="K2" s="6" t="s">
        <v>184</v>
      </c>
      <c r="L2" s="6" t="s">
        <v>185</v>
      </c>
    </row>
    <row r="3" spans="1:12" ht="23.4" x14ac:dyDescent="0.45">
      <c r="A3" s="3">
        <v>1</v>
      </c>
      <c r="B3" s="4" t="s">
        <v>94</v>
      </c>
      <c r="C3" s="5" t="s">
        <v>95</v>
      </c>
      <c r="D3" s="3">
        <v>1385</v>
      </c>
      <c r="E3" s="3" t="s">
        <v>0</v>
      </c>
      <c r="F3" s="3" t="s">
        <v>126</v>
      </c>
      <c r="G3" s="3">
        <v>6</v>
      </c>
      <c r="H3" s="3"/>
      <c r="I3" s="3"/>
      <c r="J3" s="3"/>
      <c r="K3" s="3" t="s">
        <v>136</v>
      </c>
      <c r="L3" s="3">
        <v>18</v>
      </c>
    </row>
    <row r="4" spans="1:12" ht="23.4" x14ac:dyDescent="0.45">
      <c r="A4" s="3">
        <v>2</v>
      </c>
      <c r="B4" s="4" t="s">
        <v>35</v>
      </c>
      <c r="C4" s="5" t="s">
        <v>36</v>
      </c>
      <c r="D4" s="3">
        <v>1269</v>
      </c>
      <c r="E4" s="3" t="s">
        <v>0</v>
      </c>
      <c r="F4" s="3" t="s">
        <v>127</v>
      </c>
      <c r="G4" s="3">
        <v>4.5</v>
      </c>
      <c r="H4" s="3"/>
      <c r="I4" s="3"/>
      <c r="J4" s="3"/>
      <c r="K4" s="3" t="s">
        <v>137</v>
      </c>
      <c r="L4" s="3">
        <v>13.5</v>
      </c>
    </row>
    <row r="5" spans="1:12" ht="23.4" x14ac:dyDescent="0.45">
      <c r="A5" s="3">
        <v>3</v>
      </c>
      <c r="B5" s="4" t="s">
        <v>23</v>
      </c>
      <c r="C5" s="5" t="s">
        <v>55</v>
      </c>
      <c r="D5" s="3">
        <v>1115</v>
      </c>
      <c r="E5" s="3" t="s">
        <v>0</v>
      </c>
      <c r="F5" s="3" t="s">
        <v>127</v>
      </c>
      <c r="G5" s="3">
        <v>4</v>
      </c>
      <c r="H5" s="3">
        <v>21</v>
      </c>
      <c r="I5" s="3"/>
      <c r="J5" s="3"/>
      <c r="K5" s="3" t="s">
        <v>138</v>
      </c>
      <c r="L5" s="3">
        <v>12</v>
      </c>
    </row>
    <row r="6" spans="1:12" ht="23.4" x14ac:dyDescent="0.45">
      <c r="A6" s="3">
        <v>4</v>
      </c>
      <c r="B6" s="4" t="s">
        <v>56</v>
      </c>
      <c r="C6" s="5" t="s">
        <v>57</v>
      </c>
      <c r="D6" s="3">
        <v>1205</v>
      </c>
      <c r="E6" s="3" t="s">
        <v>0</v>
      </c>
      <c r="F6" s="3" t="s">
        <v>123</v>
      </c>
      <c r="G6" s="3">
        <v>4</v>
      </c>
      <c r="H6" s="3">
        <v>19</v>
      </c>
      <c r="I6" s="3"/>
      <c r="J6" s="3"/>
      <c r="K6" s="3" t="s">
        <v>122</v>
      </c>
      <c r="L6" s="3">
        <v>12</v>
      </c>
    </row>
    <row r="7" spans="1:12" ht="23.4" x14ac:dyDescent="0.45">
      <c r="A7" s="3">
        <v>5</v>
      </c>
      <c r="B7" s="4" t="s">
        <v>23</v>
      </c>
      <c r="C7" s="5" t="s">
        <v>141</v>
      </c>
      <c r="D7" s="3">
        <v>1175</v>
      </c>
      <c r="E7" s="3" t="s">
        <v>0</v>
      </c>
      <c r="F7" s="3" t="s">
        <v>126</v>
      </c>
      <c r="G7" s="3">
        <v>4</v>
      </c>
      <c r="H7" s="3">
        <v>16.5</v>
      </c>
      <c r="I7" s="3"/>
      <c r="J7" s="3"/>
      <c r="K7" s="3"/>
      <c r="L7" s="3">
        <v>12</v>
      </c>
    </row>
    <row r="8" spans="1:12" ht="23.4" x14ac:dyDescent="0.45">
      <c r="A8" s="3">
        <v>6</v>
      </c>
      <c r="B8" s="4" t="s">
        <v>19</v>
      </c>
      <c r="C8" s="5" t="s">
        <v>20</v>
      </c>
      <c r="D8" s="3">
        <v>1436</v>
      </c>
      <c r="E8" s="3" t="s">
        <v>0</v>
      </c>
      <c r="F8" s="3" t="s">
        <v>126</v>
      </c>
      <c r="G8" s="3">
        <v>3.5</v>
      </c>
      <c r="H8" s="3">
        <v>20</v>
      </c>
      <c r="I8" s="3">
        <v>13.5</v>
      </c>
      <c r="J8" s="3"/>
      <c r="K8" s="3"/>
      <c r="L8" s="3">
        <v>10.5</v>
      </c>
    </row>
    <row r="9" spans="1:12" ht="23.4" x14ac:dyDescent="0.45">
      <c r="A9" s="3">
        <v>7</v>
      </c>
      <c r="B9" s="4" t="s">
        <v>31</v>
      </c>
      <c r="C9" s="5" t="s">
        <v>32</v>
      </c>
      <c r="D9" s="3">
        <v>1304</v>
      </c>
      <c r="E9" s="3" t="s">
        <v>0</v>
      </c>
      <c r="F9" s="3" t="s">
        <v>126</v>
      </c>
      <c r="G9" s="3">
        <v>3.5</v>
      </c>
      <c r="H9" s="3">
        <v>20</v>
      </c>
      <c r="I9" s="3">
        <v>13</v>
      </c>
      <c r="J9" s="3"/>
      <c r="K9" s="3"/>
      <c r="L9" s="3">
        <v>10.5</v>
      </c>
    </row>
    <row r="10" spans="1:12" ht="23.4" x14ac:dyDescent="0.45">
      <c r="A10" s="3">
        <v>8</v>
      </c>
      <c r="B10" s="4" t="s">
        <v>98</v>
      </c>
      <c r="C10" s="5" t="s">
        <v>99</v>
      </c>
      <c r="D10" s="3">
        <v>1269</v>
      </c>
      <c r="E10" s="3" t="s">
        <v>0</v>
      </c>
      <c r="F10" s="3" t="s">
        <v>126</v>
      </c>
      <c r="G10" s="3">
        <v>3.5</v>
      </c>
      <c r="H10" s="3">
        <v>15</v>
      </c>
      <c r="I10" s="3"/>
      <c r="J10" s="3"/>
      <c r="K10" s="3"/>
      <c r="L10" s="3">
        <v>10.5</v>
      </c>
    </row>
    <row r="11" spans="1:12" ht="23.4" x14ac:dyDescent="0.45">
      <c r="A11" s="3">
        <v>9</v>
      </c>
      <c r="B11" s="4" t="s">
        <v>89</v>
      </c>
      <c r="C11" s="5" t="s">
        <v>158</v>
      </c>
      <c r="D11" s="3">
        <v>0</v>
      </c>
      <c r="E11" s="3" t="s">
        <v>0</v>
      </c>
      <c r="F11" s="3" t="s">
        <v>126</v>
      </c>
      <c r="G11" s="3">
        <v>3</v>
      </c>
      <c r="H11" s="3">
        <v>21</v>
      </c>
      <c r="I11" s="3"/>
      <c r="J11" s="3"/>
      <c r="K11" s="3"/>
      <c r="L11" s="3">
        <v>9</v>
      </c>
    </row>
    <row r="12" spans="1:12" ht="23.4" x14ac:dyDescent="0.45">
      <c r="A12" s="3">
        <v>10</v>
      </c>
      <c r="B12" s="4" t="s">
        <v>157</v>
      </c>
      <c r="C12" s="5" t="s">
        <v>156</v>
      </c>
      <c r="D12" s="3">
        <v>1228</v>
      </c>
      <c r="E12" s="3" t="s">
        <v>0</v>
      </c>
      <c r="F12" s="3" t="s">
        <v>124</v>
      </c>
      <c r="G12" s="3">
        <v>3</v>
      </c>
      <c r="H12" s="3">
        <v>17</v>
      </c>
      <c r="I12" s="3"/>
      <c r="J12" s="3"/>
      <c r="K12" s="3"/>
      <c r="L12" s="3">
        <v>9</v>
      </c>
    </row>
    <row r="13" spans="1:12" ht="23.4" x14ac:dyDescent="0.45">
      <c r="A13" s="3">
        <v>11</v>
      </c>
      <c r="B13" s="4" t="s">
        <v>46</v>
      </c>
      <c r="C13" s="5" t="s">
        <v>120</v>
      </c>
      <c r="D13" s="3">
        <v>1464</v>
      </c>
      <c r="E13" s="3" t="s">
        <v>30</v>
      </c>
      <c r="F13" s="3" t="s">
        <v>122</v>
      </c>
      <c r="G13" s="3">
        <v>3</v>
      </c>
      <c r="H13" s="3">
        <v>16</v>
      </c>
      <c r="I13" s="3"/>
      <c r="J13" s="3"/>
      <c r="K13" s="6" t="s">
        <v>187</v>
      </c>
      <c r="L13" s="3">
        <v>9</v>
      </c>
    </row>
    <row r="14" spans="1:12" ht="23.4" x14ac:dyDescent="0.45">
      <c r="A14" s="3">
        <v>12</v>
      </c>
      <c r="B14" s="4" t="s">
        <v>15</v>
      </c>
      <c r="C14" s="5" t="s">
        <v>16</v>
      </c>
      <c r="D14" s="3">
        <v>966</v>
      </c>
      <c r="E14" s="3" t="s">
        <v>0</v>
      </c>
      <c r="F14" s="3" t="s">
        <v>122</v>
      </c>
      <c r="G14" s="3">
        <v>2</v>
      </c>
      <c r="H14" s="3">
        <v>20</v>
      </c>
      <c r="I14" s="3"/>
      <c r="J14" s="3"/>
      <c r="K14" s="3"/>
      <c r="L14" s="3">
        <v>6</v>
      </c>
    </row>
    <row r="15" spans="1:12" ht="23.4" x14ac:dyDescent="0.45">
      <c r="A15" s="3">
        <v>13</v>
      </c>
      <c r="B15" s="4" t="s">
        <v>85</v>
      </c>
      <c r="C15" s="5" t="s">
        <v>86</v>
      </c>
      <c r="D15" s="3">
        <v>1098</v>
      </c>
      <c r="E15" s="3" t="s">
        <v>0</v>
      </c>
      <c r="F15" s="3" t="s">
        <v>126</v>
      </c>
      <c r="G15" s="3">
        <v>2</v>
      </c>
      <c r="H15" s="3">
        <v>17</v>
      </c>
      <c r="I15" s="3"/>
      <c r="J15" s="3"/>
      <c r="K15" s="3"/>
      <c r="L15" s="3">
        <v>6</v>
      </c>
    </row>
    <row r="16" spans="1:12" ht="23.4" x14ac:dyDescent="0.45">
      <c r="A16" s="3">
        <v>14</v>
      </c>
      <c r="B16" s="4" t="s">
        <v>47</v>
      </c>
      <c r="C16" s="5" t="s">
        <v>48</v>
      </c>
      <c r="D16" s="3">
        <v>1192</v>
      </c>
      <c r="E16" s="3" t="s">
        <v>30</v>
      </c>
      <c r="F16" s="3" t="s">
        <v>123</v>
      </c>
      <c r="G16" s="3">
        <v>2</v>
      </c>
      <c r="H16" s="3">
        <v>16</v>
      </c>
      <c r="I16" s="3"/>
      <c r="J16" s="3"/>
      <c r="K16" s="3"/>
      <c r="L16" s="3">
        <v>6</v>
      </c>
    </row>
    <row r="17" spans="1:12" ht="23.4" x14ac:dyDescent="0.45">
      <c r="A17" s="3">
        <v>15</v>
      </c>
      <c r="B17" s="4" t="s">
        <v>33</v>
      </c>
      <c r="C17" s="5" t="s">
        <v>34</v>
      </c>
      <c r="D17" s="3">
        <v>1153</v>
      </c>
      <c r="E17" s="3" t="s">
        <v>0</v>
      </c>
      <c r="F17" s="3" t="s">
        <v>127</v>
      </c>
      <c r="G17" s="3">
        <v>1.5</v>
      </c>
      <c r="H17" s="3">
        <v>18.5</v>
      </c>
      <c r="I17" s="3"/>
      <c r="J17" s="3"/>
      <c r="K17" s="3"/>
      <c r="L17" s="3">
        <v>4.5</v>
      </c>
    </row>
    <row r="18" spans="1:12" ht="23.4" x14ac:dyDescent="0.45">
      <c r="A18" s="3">
        <v>16</v>
      </c>
      <c r="B18" s="4" t="s">
        <v>96</v>
      </c>
      <c r="C18" s="5" t="s">
        <v>97</v>
      </c>
      <c r="D18" s="3">
        <v>1110</v>
      </c>
      <c r="E18" s="3" t="s">
        <v>0</v>
      </c>
      <c r="F18" s="3" t="s">
        <v>126</v>
      </c>
      <c r="G18" s="3">
        <v>1.5</v>
      </c>
      <c r="H18" s="3">
        <v>13.5</v>
      </c>
      <c r="I18" s="3"/>
      <c r="J18" s="3"/>
      <c r="K18" s="3"/>
      <c r="L18" s="3">
        <v>4.5</v>
      </c>
    </row>
    <row r="19" spans="1:12" ht="23.4" x14ac:dyDescent="0.45">
      <c r="A19" s="3">
        <v>17</v>
      </c>
      <c r="B19" s="4" t="s">
        <v>24</v>
      </c>
      <c r="C19" s="5" t="s">
        <v>25</v>
      </c>
      <c r="D19" s="3">
        <v>1317</v>
      </c>
      <c r="E19" s="3" t="s">
        <v>0</v>
      </c>
      <c r="F19" s="3" t="s">
        <v>123</v>
      </c>
      <c r="G19" s="3">
        <v>1</v>
      </c>
      <c r="H19" s="3"/>
      <c r="I19" s="3"/>
      <c r="J19" s="3"/>
      <c r="K19" s="3"/>
      <c r="L19" s="3">
        <v>3</v>
      </c>
    </row>
  </sheetData>
  <sortState xmlns:xlrd2="http://schemas.microsoft.com/office/spreadsheetml/2017/richdata2" ref="B3:L19">
    <sortCondition descending="1" ref="G3:G19"/>
    <sortCondition descending="1" ref="H3:H19"/>
    <sortCondition descending="1" ref="I3:I19"/>
  </sortState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FD3B3-96C0-4600-B046-6B155ACE0372}">
  <sheetPr>
    <pageSetUpPr fitToPage="1"/>
  </sheetPr>
  <dimension ref="A1:L18"/>
  <sheetViews>
    <sheetView tabSelected="1" zoomScaleNormal="100" workbookViewId="0">
      <selection activeCell="Q6" sqref="Q6"/>
    </sheetView>
  </sheetViews>
  <sheetFormatPr defaultRowHeight="14.4" x14ac:dyDescent="0.3"/>
  <cols>
    <col min="2" max="2" width="23" customWidth="1"/>
    <col min="3" max="3" width="26.33203125" customWidth="1"/>
  </cols>
  <sheetData>
    <row r="1" spans="1:12" ht="23.4" x14ac:dyDescent="0.45">
      <c r="A1" s="1" t="s">
        <v>134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</row>
    <row r="2" spans="1:12" ht="23.4" x14ac:dyDescent="0.45">
      <c r="A2" s="3" t="s">
        <v>129</v>
      </c>
      <c r="B2" s="4" t="s">
        <v>130</v>
      </c>
      <c r="C2" s="5"/>
      <c r="D2" s="3" t="s">
        <v>119</v>
      </c>
      <c r="E2" s="3" t="s">
        <v>132</v>
      </c>
      <c r="F2" s="3" t="s">
        <v>131</v>
      </c>
      <c r="G2" s="6" t="s">
        <v>180</v>
      </c>
      <c r="H2" s="6" t="s">
        <v>181</v>
      </c>
      <c r="I2" s="6" t="s">
        <v>182</v>
      </c>
      <c r="J2" s="6" t="s">
        <v>183</v>
      </c>
      <c r="K2" s="6" t="s">
        <v>184</v>
      </c>
      <c r="L2" s="6" t="s">
        <v>185</v>
      </c>
    </row>
    <row r="3" spans="1:12" ht="23.4" x14ac:dyDescent="0.45">
      <c r="A3" s="3">
        <v>1</v>
      </c>
      <c r="B3" s="4" t="s">
        <v>21</v>
      </c>
      <c r="C3" s="5" t="s">
        <v>22</v>
      </c>
      <c r="D3" s="3">
        <v>971</v>
      </c>
      <c r="E3" s="3" t="s">
        <v>0</v>
      </c>
      <c r="F3" s="3" t="s">
        <v>125</v>
      </c>
      <c r="G3" s="3">
        <v>5</v>
      </c>
      <c r="H3" s="3">
        <v>24</v>
      </c>
      <c r="I3" s="3"/>
      <c r="J3" s="3"/>
      <c r="K3" s="3" t="s">
        <v>136</v>
      </c>
      <c r="L3" s="3">
        <v>10</v>
      </c>
    </row>
    <row r="4" spans="1:12" ht="23.4" x14ac:dyDescent="0.45">
      <c r="A4" s="3">
        <v>2</v>
      </c>
      <c r="B4" s="4" t="s">
        <v>188</v>
      </c>
      <c r="C4" s="5" t="s">
        <v>189</v>
      </c>
      <c r="D4" s="3">
        <v>1099</v>
      </c>
      <c r="E4" s="3" t="s">
        <v>0</v>
      </c>
      <c r="F4" s="3" t="s">
        <v>125</v>
      </c>
      <c r="G4" s="3">
        <v>5</v>
      </c>
      <c r="H4" s="3">
        <v>22</v>
      </c>
      <c r="I4" s="3"/>
      <c r="J4" s="3"/>
      <c r="K4" s="3" t="s">
        <v>137</v>
      </c>
      <c r="L4" s="3">
        <v>10</v>
      </c>
    </row>
    <row r="5" spans="1:12" ht="23.4" x14ac:dyDescent="0.45">
      <c r="A5" s="3">
        <v>3</v>
      </c>
      <c r="B5" s="4" t="s">
        <v>105</v>
      </c>
      <c r="C5" s="5" t="s">
        <v>106</v>
      </c>
      <c r="D5" s="3">
        <v>1013</v>
      </c>
      <c r="E5" s="3" t="s">
        <v>0</v>
      </c>
      <c r="F5" s="3" t="s">
        <v>126</v>
      </c>
      <c r="G5" s="3">
        <v>4</v>
      </c>
      <c r="H5" s="3">
        <v>23</v>
      </c>
      <c r="I5" s="3"/>
      <c r="J5" s="3"/>
      <c r="K5" s="3" t="s">
        <v>138</v>
      </c>
      <c r="L5" s="3">
        <v>8</v>
      </c>
    </row>
    <row r="6" spans="1:12" ht="23.4" x14ac:dyDescent="0.45">
      <c r="A6" s="3">
        <v>4</v>
      </c>
      <c r="B6" s="4" t="s">
        <v>76</v>
      </c>
      <c r="C6" s="5" t="s">
        <v>77</v>
      </c>
      <c r="D6" s="3">
        <v>992</v>
      </c>
      <c r="E6" s="3" t="s">
        <v>30</v>
      </c>
      <c r="F6" s="3" t="s">
        <v>121</v>
      </c>
      <c r="G6" s="3">
        <v>4</v>
      </c>
      <c r="H6" s="3">
        <v>22</v>
      </c>
      <c r="I6" s="3"/>
      <c r="J6" s="3"/>
      <c r="K6" s="3" t="s">
        <v>121</v>
      </c>
      <c r="L6" s="3">
        <v>8</v>
      </c>
    </row>
    <row r="7" spans="1:12" ht="23.4" x14ac:dyDescent="0.45">
      <c r="A7" s="3">
        <v>5</v>
      </c>
      <c r="B7" s="4" t="s">
        <v>71</v>
      </c>
      <c r="C7" s="5" t="s">
        <v>72</v>
      </c>
      <c r="D7" s="3">
        <v>0</v>
      </c>
      <c r="E7" s="3" t="s">
        <v>0</v>
      </c>
      <c r="F7" s="3" t="s">
        <v>125</v>
      </c>
      <c r="G7" s="3">
        <v>4</v>
      </c>
      <c r="H7" s="3">
        <v>20</v>
      </c>
      <c r="I7" s="3"/>
      <c r="J7" s="3"/>
      <c r="K7" s="3"/>
      <c r="L7" s="3">
        <v>8</v>
      </c>
    </row>
    <row r="8" spans="1:12" ht="23.4" x14ac:dyDescent="0.45">
      <c r="A8" s="3">
        <v>6</v>
      </c>
      <c r="B8" s="4" t="s">
        <v>161</v>
      </c>
      <c r="C8" s="5" t="s">
        <v>162</v>
      </c>
      <c r="D8" s="3">
        <v>868</v>
      </c>
      <c r="E8" s="3" t="s">
        <v>0</v>
      </c>
      <c r="F8" s="3" t="s">
        <v>121</v>
      </c>
      <c r="G8" s="3">
        <v>4</v>
      </c>
      <c r="H8" s="3">
        <v>19</v>
      </c>
      <c r="I8" s="3"/>
      <c r="J8" s="3"/>
      <c r="K8" s="3"/>
      <c r="L8" s="3">
        <v>8</v>
      </c>
    </row>
    <row r="9" spans="1:12" ht="23.4" x14ac:dyDescent="0.45">
      <c r="A9" s="3">
        <v>7</v>
      </c>
      <c r="B9" s="4" t="s">
        <v>37</v>
      </c>
      <c r="C9" s="5" t="s">
        <v>38</v>
      </c>
      <c r="D9" s="3">
        <v>1005</v>
      </c>
      <c r="E9" s="3" t="s">
        <v>0</v>
      </c>
      <c r="F9" s="3" t="s">
        <v>126</v>
      </c>
      <c r="G9" s="3">
        <v>3</v>
      </c>
      <c r="H9" s="3">
        <v>20</v>
      </c>
      <c r="I9" s="3"/>
      <c r="J9" s="3"/>
      <c r="K9" s="3"/>
      <c r="L9" s="3">
        <v>6</v>
      </c>
    </row>
    <row r="10" spans="1:12" ht="23.4" x14ac:dyDescent="0.45">
      <c r="A10" s="3">
        <v>8</v>
      </c>
      <c r="B10" s="4" t="s">
        <v>81</v>
      </c>
      <c r="C10" s="5" t="s">
        <v>82</v>
      </c>
      <c r="D10" s="3">
        <v>856</v>
      </c>
      <c r="E10" s="3" t="s">
        <v>0</v>
      </c>
      <c r="F10" s="3" t="s">
        <v>126</v>
      </c>
      <c r="G10" s="3">
        <v>3</v>
      </c>
      <c r="H10" s="3">
        <v>17</v>
      </c>
      <c r="I10" s="3">
        <v>13</v>
      </c>
      <c r="J10" s="3"/>
      <c r="K10" s="3"/>
      <c r="L10" s="3">
        <v>6</v>
      </c>
    </row>
    <row r="11" spans="1:12" ht="23.4" x14ac:dyDescent="0.45">
      <c r="A11" s="3">
        <v>9</v>
      </c>
      <c r="B11" s="4" t="s">
        <v>110</v>
      </c>
      <c r="C11" s="5" t="s">
        <v>111</v>
      </c>
      <c r="D11" s="3">
        <v>0</v>
      </c>
      <c r="E11" s="3" t="s">
        <v>0</v>
      </c>
      <c r="F11" s="3" t="s">
        <v>127</v>
      </c>
      <c r="G11" s="3">
        <v>3</v>
      </c>
      <c r="H11" s="3">
        <v>17</v>
      </c>
      <c r="I11" s="3">
        <v>12</v>
      </c>
      <c r="J11" s="3"/>
      <c r="K11" s="3"/>
      <c r="L11" s="3">
        <v>6</v>
      </c>
    </row>
    <row r="12" spans="1:12" ht="23.4" x14ac:dyDescent="0.45">
      <c r="A12" s="3">
        <v>10</v>
      </c>
      <c r="B12" s="4" t="s">
        <v>163</v>
      </c>
      <c r="C12" s="5" t="s">
        <v>164</v>
      </c>
      <c r="D12" s="3">
        <v>835</v>
      </c>
      <c r="E12" s="3" t="s">
        <v>0</v>
      </c>
      <c r="F12" s="3" t="s">
        <v>125</v>
      </c>
      <c r="G12" s="3">
        <v>3</v>
      </c>
      <c r="H12" s="3">
        <v>14</v>
      </c>
      <c r="I12" s="3"/>
      <c r="J12" s="3"/>
      <c r="K12" s="3"/>
      <c r="L12" s="3">
        <v>6</v>
      </c>
    </row>
    <row r="13" spans="1:12" ht="23.4" x14ac:dyDescent="0.45">
      <c r="A13" s="3">
        <v>11</v>
      </c>
      <c r="B13" s="4" t="s">
        <v>3</v>
      </c>
      <c r="C13" s="5" t="s">
        <v>164</v>
      </c>
      <c r="D13" s="3">
        <v>983</v>
      </c>
      <c r="E13" s="3" t="s">
        <v>0</v>
      </c>
      <c r="F13" s="3" t="s">
        <v>126</v>
      </c>
      <c r="G13" s="3">
        <v>3</v>
      </c>
      <c r="H13" s="3">
        <v>12</v>
      </c>
      <c r="I13" s="3"/>
      <c r="J13" s="3"/>
      <c r="K13" s="3"/>
      <c r="L13" s="3">
        <v>6</v>
      </c>
    </row>
    <row r="14" spans="1:12" ht="23.4" x14ac:dyDescent="0.45">
      <c r="A14" s="3">
        <v>12</v>
      </c>
      <c r="B14" s="4" t="s">
        <v>114</v>
      </c>
      <c r="C14" s="5" t="s">
        <v>115</v>
      </c>
      <c r="D14" s="3">
        <v>855</v>
      </c>
      <c r="E14" s="3" t="s">
        <v>30</v>
      </c>
      <c r="F14" s="3" t="s">
        <v>125</v>
      </c>
      <c r="G14" s="3">
        <v>2</v>
      </c>
      <c r="H14" s="3">
        <v>18</v>
      </c>
      <c r="I14" s="3"/>
      <c r="J14" s="3"/>
      <c r="K14" s="3"/>
      <c r="L14" s="3">
        <v>4</v>
      </c>
    </row>
    <row r="15" spans="1:12" ht="23.4" x14ac:dyDescent="0.45">
      <c r="A15" s="3">
        <v>13</v>
      </c>
      <c r="B15" s="4" t="s">
        <v>37</v>
      </c>
      <c r="C15" s="5" t="s">
        <v>165</v>
      </c>
      <c r="D15" s="3">
        <v>869</v>
      </c>
      <c r="E15" s="3" t="s">
        <v>0</v>
      </c>
      <c r="F15" s="3" t="s">
        <v>123</v>
      </c>
      <c r="G15" s="3">
        <v>2</v>
      </c>
      <c r="H15" s="3">
        <v>17</v>
      </c>
      <c r="I15" s="3"/>
      <c r="J15" s="3"/>
      <c r="K15" s="3"/>
      <c r="L15" s="3">
        <v>4</v>
      </c>
    </row>
    <row r="16" spans="1:12" ht="23.4" x14ac:dyDescent="0.45">
      <c r="A16" s="3">
        <v>14</v>
      </c>
      <c r="B16" s="4" t="s">
        <v>3</v>
      </c>
      <c r="C16" s="5" t="s">
        <v>4</v>
      </c>
      <c r="D16" s="3">
        <v>885</v>
      </c>
      <c r="E16" s="3" t="s">
        <v>0</v>
      </c>
      <c r="F16" s="3" t="s">
        <v>126</v>
      </c>
      <c r="G16" s="3">
        <v>2</v>
      </c>
      <c r="H16" s="3">
        <v>15</v>
      </c>
      <c r="I16" s="3"/>
      <c r="J16" s="3"/>
      <c r="K16" s="3"/>
      <c r="L16" s="3">
        <v>4</v>
      </c>
    </row>
    <row r="17" spans="1:12" ht="23.4" x14ac:dyDescent="0.45">
      <c r="A17" s="3">
        <v>15</v>
      </c>
      <c r="B17" s="4" t="s">
        <v>147</v>
      </c>
      <c r="C17" s="5" t="s">
        <v>148</v>
      </c>
      <c r="D17" s="3">
        <v>794</v>
      </c>
      <c r="E17" s="3" t="s">
        <v>0</v>
      </c>
      <c r="F17" s="3" t="s">
        <v>122</v>
      </c>
      <c r="G17" s="3">
        <v>1</v>
      </c>
      <c r="H17" s="3"/>
      <c r="I17" s="3"/>
      <c r="J17" s="3"/>
      <c r="K17" s="3"/>
      <c r="L17" s="3">
        <v>2</v>
      </c>
    </row>
    <row r="18" spans="1:12" ht="23.4" x14ac:dyDescent="0.45">
      <c r="A18" s="3">
        <v>16</v>
      </c>
      <c r="B18" s="4" t="s">
        <v>171</v>
      </c>
      <c r="C18" s="5" t="s">
        <v>172</v>
      </c>
      <c r="D18" s="3">
        <v>0</v>
      </c>
      <c r="E18" s="3" t="s">
        <v>0</v>
      </c>
      <c r="F18" s="3" t="s">
        <v>123</v>
      </c>
      <c r="G18" s="3">
        <v>0</v>
      </c>
      <c r="H18" s="3"/>
      <c r="I18" s="3"/>
      <c r="J18" s="3"/>
      <c r="K18" s="3"/>
      <c r="L18" s="3">
        <v>0</v>
      </c>
    </row>
  </sheetData>
  <sortState xmlns:xlrd2="http://schemas.microsoft.com/office/spreadsheetml/2017/richdata2" ref="B3:L18">
    <sortCondition descending="1" ref="G3:G18"/>
    <sortCondition descending="1" ref="H3:H18"/>
    <sortCondition descending="1" ref="I3:I18"/>
  </sortState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DA242-4EE2-4F78-9B11-8540112B77B5}">
  <sheetPr>
    <pageSetUpPr fitToPage="1"/>
  </sheetPr>
  <dimension ref="A1:L29"/>
  <sheetViews>
    <sheetView topLeftCell="A16" workbookViewId="0">
      <selection activeCell="P27" sqref="P27"/>
    </sheetView>
  </sheetViews>
  <sheetFormatPr defaultRowHeight="14.4" x14ac:dyDescent="0.3"/>
  <cols>
    <col min="2" max="2" width="14.33203125" customWidth="1"/>
    <col min="3" max="3" width="26.44140625" customWidth="1"/>
  </cols>
  <sheetData>
    <row r="1" spans="1:12" ht="23.4" x14ac:dyDescent="0.45">
      <c r="A1" s="1" t="s">
        <v>135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</row>
    <row r="2" spans="1:12" ht="23.4" x14ac:dyDescent="0.45">
      <c r="A2" s="3" t="s">
        <v>186</v>
      </c>
      <c r="B2" s="4" t="s">
        <v>130</v>
      </c>
      <c r="C2" s="5"/>
      <c r="D2" s="3" t="s">
        <v>119</v>
      </c>
      <c r="E2" s="3" t="s">
        <v>132</v>
      </c>
      <c r="F2" s="3" t="s">
        <v>131</v>
      </c>
      <c r="G2" s="6" t="s">
        <v>180</v>
      </c>
      <c r="H2" s="6" t="s">
        <v>181</v>
      </c>
      <c r="I2" s="6" t="s">
        <v>182</v>
      </c>
      <c r="J2" s="6" t="s">
        <v>183</v>
      </c>
      <c r="K2" s="6" t="s">
        <v>184</v>
      </c>
      <c r="L2" s="6" t="s">
        <v>185</v>
      </c>
    </row>
    <row r="3" spans="1:12" ht="23.4" x14ac:dyDescent="0.45">
      <c r="A3" s="3">
        <v>1</v>
      </c>
      <c r="B3" s="4" t="s">
        <v>53</v>
      </c>
      <c r="C3" s="5" t="s">
        <v>54</v>
      </c>
      <c r="D3" s="3">
        <v>936</v>
      </c>
      <c r="E3" s="3" t="s">
        <v>30</v>
      </c>
      <c r="F3" s="3" t="s">
        <v>124</v>
      </c>
      <c r="G3" s="3">
        <v>5</v>
      </c>
      <c r="H3" s="3">
        <v>24.5</v>
      </c>
      <c r="I3" s="3"/>
      <c r="J3" s="3"/>
      <c r="K3" s="3" t="s">
        <v>136</v>
      </c>
      <c r="L3" s="3">
        <v>5</v>
      </c>
    </row>
    <row r="4" spans="1:12" ht="23.4" x14ac:dyDescent="0.45">
      <c r="A4" s="3">
        <v>2</v>
      </c>
      <c r="B4" s="4" t="s">
        <v>44</v>
      </c>
      <c r="C4" s="5" t="s">
        <v>93</v>
      </c>
      <c r="D4" s="3">
        <v>985</v>
      </c>
      <c r="E4" s="3" t="s">
        <v>0</v>
      </c>
      <c r="F4" s="3" t="s">
        <v>125</v>
      </c>
      <c r="G4" s="3">
        <v>5</v>
      </c>
      <c r="H4" s="3">
        <v>24</v>
      </c>
      <c r="I4" s="3"/>
      <c r="J4" s="3"/>
      <c r="K4" s="3" t="s">
        <v>137</v>
      </c>
      <c r="L4" s="3">
        <v>5</v>
      </c>
    </row>
    <row r="5" spans="1:12" ht="23.4" x14ac:dyDescent="0.45">
      <c r="A5" s="3">
        <v>3</v>
      </c>
      <c r="B5" s="4" t="s">
        <v>58</v>
      </c>
      <c r="C5" s="5" t="s">
        <v>59</v>
      </c>
      <c r="D5" s="3">
        <v>0</v>
      </c>
      <c r="E5" s="3" t="s">
        <v>0</v>
      </c>
      <c r="F5" s="3" t="s">
        <v>126</v>
      </c>
      <c r="G5" s="3">
        <v>5</v>
      </c>
      <c r="H5" s="3">
        <v>24</v>
      </c>
      <c r="I5" s="3"/>
      <c r="J5" s="3"/>
      <c r="K5" s="3" t="s">
        <v>138</v>
      </c>
      <c r="L5" s="3">
        <v>5</v>
      </c>
    </row>
    <row r="6" spans="1:12" ht="23.4" x14ac:dyDescent="0.45">
      <c r="A6" s="3">
        <v>4</v>
      </c>
      <c r="B6" s="4" t="s">
        <v>78</v>
      </c>
      <c r="C6" s="5" t="s">
        <v>77</v>
      </c>
      <c r="D6" s="3">
        <v>964</v>
      </c>
      <c r="E6" s="3" t="s">
        <v>0</v>
      </c>
      <c r="F6" s="3" t="s">
        <v>123</v>
      </c>
      <c r="G6" s="3">
        <v>4</v>
      </c>
      <c r="H6" s="3">
        <v>22.5</v>
      </c>
      <c r="I6" s="3"/>
      <c r="J6" s="3"/>
      <c r="K6" s="3" t="s">
        <v>140</v>
      </c>
      <c r="L6" s="3">
        <v>4</v>
      </c>
    </row>
    <row r="7" spans="1:12" ht="23.4" x14ac:dyDescent="0.45">
      <c r="A7" s="3">
        <v>5</v>
      </c>
      <c r="B7" s="4" t="s">
        <v>168</v>
      </c>
      <c r="C7" s="5" t="s">
        <v>167</v>
      </c>
      <c r="D7" s="3">
        <v>0</v>
      </c>
      <c r="E7" s="3" t="s">
        <v>0</v>
      </c>
      <c r="F7" s="3" t="s">
        <v>126</v>
      </c>
      <c r="G7" s="3">
        <v>4</v>
      </c>
      <c r="H7" s="3">
        <v>21.5</v>
      </c>
      <c r="I7" s="3"/>
      <c r="J7" s="3"/>
      <c r="K7" s="3"/>
      <c r="L7" s="3">
        <v>4</v>
      </c>
    </row>
    <row r="8" spans="1:12" ht="23.4" x14ac:dyDescent="0.45">
      <c r="A8" s="3">
        <v>6</v>
      </c>
      <c r="B8" s="4" t="s">
        <v>87</v>
      </c>
      <c r="C8" s="5" t="s">
        <v>100</v>
      </c>
      <c r="D8" s="3">
        <v>1006</v>
      </c>
      <c r="E8" s="3" t="s">
        <v>0</v>
      </c>
      <c r="F8" s="3" t="s">
        <v>126</v>
      </c>
      <c r="G8" s="3">
        <v>4</v>
      </c>
      <c r="H8" s="3">
        <v>20.5</v>
      </c>
      <c r="I8" s="3"/>
      <c r="J8" s="3"/>
      <c r="K8" s="3"/>
      <c r="L8" s="3">
        <v>4</v>
      </c>
    </row>
    <row r="9" spans="1:12" ht="23.4" x14ac:dyDescent="0.45">
      <c r="A9" s="3">
        <v>7</v>
      </c>
      <c r="B9" s="4" t="s">
        <v>173</v>
      </c>
      <c r="C9" s="5" t="s">
        <v>174</v>
      </c>
      <c r="D9" s="3">
        <v>0</v>
      </c>
      <c r="E9" s="3" t="s">
        <v>0</v>
      </c>
      <c r="F9" s="3" t="s">
        <v>126</v>
      </c>
      <c r="G9" s="3">
        <v>4</v>
      </c>
      <c r="H9" s="3">
        <v>19</v>
      </c>
      <c r="I9" s="3"/>
      <c r="J9" s="3"/>
      <c r="K9" s="3"/>
      <c r="L9" s="3">
        <v>4</v>
      </c>
    </row>
    <row r="10" spans="1:12" ht="23.4" x14ac:dyDescent="0.45">
      <c r="A10" s="3">
        <v>8</v>
      </c>
      <c r="B10" s="4" t="s">
        <v>60</v>
      </c>
      <c r="C10" s="5" t="s">
        <v>61</v>
      </c>
      <c r="D10" s="3">
        <v>830</v>
      </c>
      <c r="E10" s="3" t="s">
        <v>0</v>
      </c>
      <c r="F10" s="3" t="s">
        <v>123</v>
      </c>
      <c r="G10" s="3">
        <v>4</v>
      </c>
      <c r="H10" s="3">
        <v>18.5</v>
      </c>
      <c r="I10" s="3"/>
      <c r="J10" s="3"/>
      <c r="K10" s="3"/>
      <c r="L10" s="3">
        <v>4</v>
      </c>
    </row>
    <row r="11" spans="1:12" ht="23.4" x14ac:dyDescent="0.45">
      <c r="A11" s="3">
        <v>9</v>
      </c>
      <c r="B11" s="4" t="s">
        <v>17</v>
      </c>
      <c r="C11" s="5" t="s">
        <v>18</v>
      </c>
      <c r="D11" s="3">
        <v>946</v>
      </c>
      <c r="E11" s="3" t="s">
        <v>0</v>
      </c>
      <c r="F11" s="3" t="s">
        <v>123</v>
      </c>
      <c r="G11" s="3">
        <v>3.5</v>
      </c>
      <c r="H11" s="3">
        <v>21</v>
      </c>
      <c r="I11" s="3"/>
      <c r="J11" s="3"/>
      <c r="K11" s="3"/>
      <c r="L11" s="3">
        <v>3.5</v>
      </c>
    </row>
    <row r="12" spans="1:12" ht="23.4" x14ac:dyDescent="0.45">
      <c r="A12" s="3">
        <v>10</v>
      </c>
      <c r="B12" s="4" t="s">
        <v>89</v>
      </c>
      <c r="C12" s="5" t="s">
        <v>90</v>
      </c>
      <c r="D12" s="3">
        <v>1000</v>
      </c>
      <c r="E12" s="3" t="s">
        <v>0</v>
      </c>
      <c r="F12" s="3" t="s">
        <v>121</v>
      </c>
      <c r="G12" s="3">
        <v>3.5</v>
      </c>
      <c r="H12" s="3">
        <v>19.5</v>
      </c>
      <c r="I12" s="3"/>
      <c r="J12" s="3"/>
      <c r="K12" s="3" t="s">
        <v>121</v>
      </c>
      <c r="L12" s="3">
        <v>3.5</v>
      </c>
    </row>
    <row r="13" spans="1:12" ht="23.4" x14ac:dyDescent="0.45">
      <c r="A13" s="3">
        <v>11</v>
      </c>
      <c r="B13" s="4" t="s">
        <v>153</v>
      </c>
      <c r="C13" s="5" t="s">
        <v>154</v>
      </c>
      <c r="D13" s="3">
        <v>0</v>
      </c>
      <c r="E13" s="3" t="s">
        <v>0</v>
      </c>
      <c r="F13" s="3" t="s">
        <v>122</v>
      </c>
      <c r="G13" s="3">
        <v>3.5</v>
      </c>
      <c r="H13" s="3">
        <v>17.5</v>
      </c>
      <c r="I13" s="3"/>
      <c r="J13" s="3"/>
      <c r="K13" s="3" t="s">
        <v>122</v>
      </c>
      <c r="L13" s="3">
        <v>3.5</v>
      </c>
    </row>
    <row r="14" spans="1:12" ht="23.4" x14ac:dyDescent="0.45">
      <c r="A14" s="3">
        <v>12</v>
      </c>
      <c r="B14" s="4" t="s">
        <v>178</v>
      </c>
      <c r="C14" s="5" t="s">
        <v>179</v>
      </c>
      <c r="D14" s="3">
        <v>0</v>
      </c>
      <c r="E14" s="3" t="s">
        <v>0</v>
      </c>
      <c r="F14" s="3" t="s">
        <v>125</v>
      </c>
      <c r="G14" s="3">
        <v>3</v>
      </c>
      <c r="H14" s="3">
        <v>20.5</v>
      </c>
      <c r="I14" s="3"/>
      <c r="J14" s="3"/>
      <c r="K14" s="3"/>
      <c r="L14" s="3">
        <v>3</v>
      </c>
    </row>
    <row r="15" spans="1:12" ht="23.4" x14ac:dyDescent="0.45">
      <c r="A15" s="3">
        <v>13</v>
      </c>
      <c r="B15" s="4" t="s">
        <v>8</v>
      </c>
      <c r="C15" s="5" t="s">
        <v>9</v>
      </c>
      <c r="D15" s="3">
        <v>0</v>
      </c>
      <c r="E15" s="3" t="s">
        <v>0</v>
      </c>
      <c r="F15" s="3" t="s">
        <v>122</v>
      </c>
      <c r="G15" s="3">
        <v>3</v>
      </c>
      <c r="H15" s="3">
        <v>19</v>
      </c>
      <c r="I15" s="3"/>
      <c r="J15" s="3"/>
      <c r="K15" s="3"/>
      <c r="L15" s="3">
        <v>3</v>
      </c>
    </row>
    <row r="16" spans="1:12" ht="23.4" x14ac:dyDescent="0.45">
      <c r="A16" s="3">
        <v>14</v>
      </c>
      <c r="B16" s="4" t="s">
        <v>44</v>
      </c>
      <c r="C16" s="5" t="s">
        <v>45</v>
      </c>
      <c r="D16" s="3">
        <v>896</v>
      </c>
      <c r="E16" s="3" t="s">
        <v>0</v>
      </c>
      <c r="F16" s="3" t="s">
        <v>121</v>
      </c>
      <c r="G16" s="3">
        <v>3</v>
      </c>
      <c r="H16" s="3">
        <v>17</v>
      </c>
      <c r="I16" s="3"/>
      <c r="J16" s="3"/>
      <c r="K16" s="3"/>
      <c r="L16" s="3">
        <v>3</v>
      </c>
    </row>
    <row r="17" spans="1:12" ht="23.4" x14ac:dyDescent="0.45">
      <c r="A17" s="3">
        <v>15</v>
      </c>
      <c r="B17" s="4" t="s">
        <v>169</v>
      </c>
      <c r="C17" s="5" t="s">
        <v>170</v>
      </c>
      <c r="D17" s="3">
        <v>0</v>
      </c>
      <c r="E17" s="3" t="s">
        <v>0</v>
      </c>
      <c r="F17" s="3" t="s">
        <v>124</v>
      </c>
      <c r="G17" s="3">
        <v>3</v>
      </c>
      <c r="H17" s="3">
        <v>16</v>
      </c>
      <c r="I17" s="3"/>
      <c r="J17" s="3"/>
      <c r="K17" s="3"/>
      <c r="L17" s="3">
        <v>3</v>
      </c>
    </row>
    <row r="18" spans="1:12" ht="23.4" x14ac:dyDescent="0.45">
      <c r="A18" s="3">
        <v>16</v>
      </c>
      <c r="B18" s="4" t="s">
        <v>146</v>
      </c>
      <c r="C18" s="5" t="s">
        <v>145</v>
      </c>
      <c r="D18" s="3">
        <v>0</v>
      </c>
      <c r="E18" s="3" t="s">
        <v>30</v>
      </c>
      <c r="F18" s="3" t="s">
        <v>121</v>
      </c>
      <c r="G18" s="3">
        <v>3</v>
      </c>
      <c r="H18" s="3">
        <v>15</v>
      </c>
      <c r="I18" s="3"/>
      <c r="J18" s="3"/>
      <c r="K18" s="3"/>
      <c r="L18" s="3">
        <v>3</v>
      </c>
    </row>
    <row r="19" spans="1:12" ht="23.4" x14ac:dyDescent="0.45">
      <c r="A19" s="3">
        <v>17</v>
      </c>
      <c r="B19" s="4" t="s">
        <v>142</v>
      </c>
      <c r="C19" s="5" t="s">
        <v>143</v>
      </c>
      <c r="D19" s="3">
        <v>0</v>
      </c>
      <c r="E19" s="3" t="s">
        <v>0</v>
      </c>
      <c r="F19" s="3" t="s">
        <v>121</v>
      </c>
      <c r="G19" s="3">
        <v>2.5</v>
      </c>
      <c r="H19" s="3">
        <v>18</v>
      </c>
      <c r="I19" s="3"/>
      <c r="J19" s="3"/>
      <c r="K19" s="3"/>
      <c r="L19" s="3">
        <v>2.5</v>
      </c>
    </row>
    <row r="20" spans="1:12" ht="23.4" x14ac:dyDescent="0.45">
      <c r="A20" s="3">
        <v>18</v>
      </c>
      <c r="B20" s="4" t="s">
        <v>109</v>
      </c>
      <c r="C20" s="5" t="s">
        <v>20</v>
      </c>
      <c r="D20" s="3">
        <v>897</v>
      </c>
      <c r="E20" s="3" t="s">
        <v>30</v>
      </c>
      <c r="F20" s="3" t="s">
        <v>125</v>
      </c>
      <c r="G20" s="3">
        <v>2.5</v>
      </c>
      <c r="H20" s="3">
        <v>16.5</v>
      </c>
      <c r="I20" s="3"/>
      <c r="J20" s="3"/>
      <c r="K20" s="3"/>
      <c r="L20" s="3">
        <v>2.5</v>
      </c>
    </row>
    <row r="21" spans="1:12" ht="23.4" x14ac:dyDescent="0.45">
      <c r="A21" s="3">
        <v>19</v>
      </c>
      <c r="B21" s="4" t="s">
        <v>159</v>
      </c>
      <c r="C21" s="5" t="s">
        <v>160</v>
      </c>
      <c r="D21" s="3">
        <v>0</v>
      </c>
      <c r="E21" s="3" t="s">
        <v>0</v>
      </c>
      <c r="F21" s="3" t="s">
        <v>124</v>
      </c>
      <c r="G21" s="3">
        <v>2.5</v>
      </c>
      <c r="H21" s="3">
        <v>15.5</v>
      </c>
      <c r="I21" s="3"/>
      <c r="J21" s="3"/>
      <c r="K21" s="3"/>
      <c r="L21" s="3">
        <v>2.5</v>
      </c>
    </row>
    <row r="22" spans="1:12" ht="23.4" x14ac:dyDescent="0.45">
      <c r="A22" s="3">
        <v>20</v>
      </c>
      <c r="B22" s="4" t="s">
        <v>176</v>
      </c>
      <c r="C22" s="5" t="s">
        <v>177</v>
      </c>
      <c r="D22" s="3">
        <v>569</v>
      </c>
      <c r="E22" s="3" t="s">
        <v>30</v>
      </c>
      <c r="F22" s="3" t="s">
        <v>123</v>
      </c>
      <c r="G22" s="3">
        <v>2.5</v>
      </c>
      <c r="H22" s="3">
        <v>15</v>
      </c>
      <c r="I22" s="3"/>
      <c r="J22" s="3"/>
      <c r="K22" s="3"/>
      <c r="L22" s="3">
        <v>2.5</v>
      </c>
    </row>
    <row r="23" spans="1:12" ht="23.4" x14ac:dyDescent="0.45">
      <c r="A23" s="3">
        <v>21</v>
      </c>
      <c r="B23" s="4" t="s">
        <v>28</v>
      </c>
      <c r="C23" s="5" t="s">
        <v>29</v>
      </c>
      <c r="D23" s="3">
        <v>0</v>
      </c>
      <c r="E23" s="3" t="s">
        <v>30</v>
      </c>
      <c r="F23" s="3" t="s">
        <v>124</v>
      </c>
      <c r="G23" s="3">
        <v>2.5</v>
      </c>
      <c r="H23" s="3">
        <v>14.5</v>
      </c>
      <c r="I23" s="3"/>
      <c r="J23" s="3"/>
      <c r="K23" s="3"/>
      <c r="L23" s="3">
        <v>2.5</v>
      </c>
    </row>
    <row r="24" spans="1:12" ht="23.4" x14ac:dyDescent="0.45">
      <c r="A24" s="3">
        <v>22</v>
      </c>
      <c r="B24" s="4" t="s">
        <v>190</v>
      </c>
      <c r="C24" s="5" t="s">
        <v>115</v>
      </c>
      <c r="D24" s="3">
        <v>0</v>
      </c>
      <c r="E24" s="3" t="s">
        <v>0</v>
      </c>
      <c r="F24" s="3" t="s">
        <v>122</v>
      </c>
      <c r="G24" s="3">
        <v>2.5</v>
      </c>
      <c r="H24" s="3">
        <v>13</v>
      </c>
      <c r="I24" s="3"/>
      <c r="J24" s="3"/>
      <c r="K24" s="3"/>
      <c r="L24" s="3">
        <v>2.5</v>
      </c>
    </row>
    <row r="25" spans="1:12" ht="23.4" x14ac:dyDescent="0.45">
      <c r="A25" s="3">
        <v>23</v>
      </c>
      <c r="B25" s="4" t="s">
        <v>149</v>
      </c>
      <c r="C25" s="5" t="s">
        <v>150</v>
      </c>
      <c r="D25" s="3">
        <v>694</v>
      </c>
      <c r="E25" s="3" t="s">
        <v>0</v>
      </c>
      <c r="F25" s="3" t="s">
        <v>122</v>
      </c>
      <c r="G25" s="3">
        <v>2</v>
      </c>
      <c r="H25" s="3">
        <v>20</v>
      </c>
      <c r="I25" s="3"/>
      <c r="J25" s="3"/>
      <c r="K25" s="3"/>
      <c r="L25" s="3">
        <v>2</v>
      </c>
    </row>
    <row r="26" spans="1:12" ht="23.4" x14ac:dyDescent="0.45">
      <c r="A26" s="3">
        <v>24</v>
      </c>
      <c r="B26" s="4" t="s">
        <v>79</v>
      </c>
      <c r="C26" s="5" t="s">
        <v>80</v>
      </c>
      <c r="D26" s="3">
        <v>887</v>
      </c>
      <c r="E26" s="3" t="s">
        <v>0</v>
      </c>
      <c r="F26" s="3" t="s">
        <v>123</v>
      </c>
      <c r="G26" s="3">
        <v>2</v>
      </c>
      <c r="H26" s="3">
        <v>16.5</v>
      </c>
      <c r="I26" s="3"/>
      <c r="J26" s="3"/>
      <c r="K26" s="3"/>
      <c r="L26" s="3">
        <v>2</v>
      </c>
    </row>
    <row r="27" spans="1:12" ht="23.4" x14ac:dyDescent="0.45">
      <c r="A27" s="3">
        <v>25</v>
      </c>
      <c r="B27" s="4" t="s">
        <v>19</v>
      </c>
      <c r="C27" s="5" t="s">
        <v>101</v>
      </c>
      <c r="D27" s="3">
        <v>0</v>
      </c>
      <c r="E27" s="3" t="s">
        <v>0</v>
      </c>
      <c r="F27" s="3" t="s">
        <v>124</v>
      </c>
      <c r="G27" s="3">
        <v>2</v>
      </c>
      <c r="H27" s="3">
        <v>13.5</v>
      </c>
      <c r="I27" s="3"/>
      <c r="J27" s="3"/>
      <c r="K27" s="3"/>
      <c r="L27" s="3">
        <v>2</v>
      </c>
    </row>
    <row r="28" spans="1:12" ht="23.4" x14ac:dyDescent="0.45">
      <c r="A28" s="3">
        <v>26</v>
      </c>
      <c r="B28" s="4" t="s">
        <v>166</v>
      </c>
      <c r="C28" s="5" t="s">
        <v>167</v>
      </c>
      <c r="D28" s="3">
        <v>0</v>
      </c>
      <c r="E28" s="3" t="s">
        <v>0</v>
      </c>
      <c r="F28" s="3" t="s">
        <v>124</v>
      </c>
      <c r="G28" s="3">
        <v>1.5</v>
      </c>
      <c r="H28" s="3"/>
      <c r="I28" s="3"/>
      <c r="J28" s="3"/>
      <c r="K28" s="3"/>
      <c r="L28" s="3">
        <v>1.5</v>
      </c>
    </row>
    <row r="29" spans="1:12" ht="23.4" x14ac:dyDescent="0.45">
      <c r="A29" s="3">
        <v>27</v>
      </c>
      <c r="B29" s="4" t="s">
        <v>144</v>
      </c>
      <c r="C29" s="5" t="s">
        <v>145</v>
      </c>
      <c r="D29" s="3">
        <v>0</v>
      </c>
      <c r="E29" s="3" t="s">
        <v>0</v>
      </c>
      <c r="F29" s="3" t="s">
        <v>123</v>
      </c>
      <c r="G29" s="3">
        <v>1</v>
      </c>
      <c r="H29" s="3"/>
      <c r="I29" s="3"/>
      <c r="J29" s="3"/>
      <c r="K29" s="3"/>
      <c r="L29" s="3">
        <v>1</v>
      </c>
    </row>
  </sheetData>
  <sortState xmlns:xlrd2="http://schemas.microsoft.com/office/spreadsheetml/2017/richdata2" ref="B3:L29">
    <sortCondition descending="1" ref="G3:G29"/>
    <sortCondition descending="1" ref="H3:H29"/>
    <sortCondition ref="I3:I29"/>
    <sortCondition ref="J3:J29"/>
  </sortState>
  <pageMargins left="0.70866141732283472" right="0.70866141732283472" top="0.74803149606299213" bottom="0.74803149606299213" header="0.31496062992125984" footer="0.31496062992125984"/>
  <pageSetup paperSize="9" fitToHeight="2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82551-B8AB-4BBB-8774-2D170206DAB3}">
  <dimension ref="A1:I144"/>
  <sheetViews>
    <sheetView topLeftCell="A131" workbookViewId="0">
      <selection activeCell="G146" sqref="G146"/>
    </sheetView>
  </sheetViews>
  <sheetFormatPr defaultRowHeight="14.4" x14ac:dyDescent="0.3"/>
  <cols>
    <col min="2" max="2" width="16.77734375" customWidth="1"/>
    <col min="3" max="3" width="28.88671875" customWidth="1"/>
    <col min="4" max="4" width="11.5546875" customWidth="1"/>
    <col min="5" max="5" width="12.21875" customWidth="1"/>
  </cols>
  <sheetData>
    <row r="1" spans="1:9" ht="23.4" x14ac:dyDescent="0.45">
      <c r="A1" s="1" t="s">
        <v>191</v>
      </c>
    </row>
    <row r="2" spans="1:9" ht="23.4" x14ac:dyDescent="0.45">
      <c r="A2" s="3" t="s">
        <v>186</v>
      </c>
      <c r="B2" s="4" t="s">
        <v>130</v>
      </c>
      <c r="C2" s="5"/>
      <c r="D2" s="3" t="s">
        <v>131</v>
      </c>
      <c r="E2" s="6" t="s">
        <v>5</v>
      </c>
      <c r="F2" s="6" t="s">
        <v>70</v>
      </c>
      <c r="G2" s="6" t="s">
        <v>277</v>
      </c>
      <c r="H2" s="6" t="s">
        <v>192</v>
      </c>
      <c r="I2" s="6" t="s">
        <v>193</v>
      </c>
    </row>
    <row r="3" spans="1:9" ht="23.4" x14ac:dyDescent="0.45">
      <c r="A3" s="3">
        <v>1</v>
      </c>
      <c r="B3" s="4" t="s">
        <v>75</v>
      </c>
      <c r="C3" s="5" t="s">
        <v>74</v>
      </c>
      <c r="D3" s="7" t="s">
        <v>122</v>
      </c>
      <c r="E3" s="6">
        <v>14</v>
      </c>
      <c r="F3" s="6">
        <v>16</v>
      </c>
      <c r="G3" s="6">
        <v>20</v>
      </c>
      <c r="H3" s="6">
        <f t="shared" ref="H3:H34" si="0">SUM(E3:G3)</f>
        <v>50</v>
      </c>
      <c r="I3" s="6" t="s">
        <v>136</v>
      </c>
    </row>
    <row r="4" spans="1:9" ht="23.4" x14ac:dyDescent="0.45">
      <c r="A4" s="3">
        <v>2</v>
      </c>
      <c r="B4" s="4" t="s">
        <v>94</v>
      </c>
      <c r="C4" s="5" t="s">
        <v>95</v>
      </c>
      <c r="D4" s="3" t="s">
        <v>126</v>
      </c>
      <c r="E4" s="3">
        <v>14</v>
      </c>
      <c r="F4" s="3">
        <v>12</v>
      </c>
      <c r="G4" s="3">
        <v>18</v>
      </c>
      <c r="H4" s="6">
        <f t="shared" si="0"/>
        <v>44</v>
      </c>
      <c r="I4" s="6" t="s">
        <v>137</v>
      </c>
    </row>
    <row r="5" spans="1:9" ht="23.4" x14ac:dyDescent="0.45">
      <c r="A5" s="3">
        <v>3</v>
      </c>
      <c r="B5" s="4" t="s">
        <v>6</v>
      </c>
      <c r="C5" s="5" t="s">
        <v>7</v>
      </c>
      <c r="D5" s="7" t="s">
        <v>125</v>
      </c>
      <c r="E5" s="6">
        <v>14</v>
      </c>
      <c r="F5" s="6">
        <v>14</v>
      </c>
      <c r="G5" s="6">
        <v>14</v>
      </c>
      <c r="H5" s="6">
        <f t="shared" si="0"/>
        <v>42</v>
      </c>
      <c r="I5" s="6" t="s">
        <v>138</v>
      </c>
    </row>
    <row r="6" spans="1:9" ht="23.4" x14ac:dyDescent="0.45">
      <c r="A6" s="3">
        <v>4</v>
      </c>
      <c r="B6" s="4" t="s">
        <v>19</v>
      </c>
      <c r="C6" s="5" t="s">
        <v>20</v>
      </c>
      <c r="D6" s="3" t="s">
        <v>126</v>
      </c>
      <c r="E6" s="3">
        <v>14</v>
      </c>
      <c r="F6" s="3">
        <v>16.5</v>
      </c>
      <c r="G6" s="3">
        <v>10.5</v>
      </c>
      <c r="H6" s="6">
        <f t="shared" si="0"/>
        <v>41</v>
      </c>
      <c r="I6" s="6"/>
    </row>
    <row r="7" spans="1:9" ht="23.4" x14ac:dyDescent="0.45">
      <c r="A7" s="3">
        <v>5</v>
      </c>
      <c r="B7" s="4" t="s">
        <v>87</v>
      </c>
      <c r="C7" s="5" t="s">
        <v>88</v>
      </c>
      <c r="D7" s="7" t="s">
        <v>127</v>
      </c>
      <c r="E7" s="6">
        <v>16</v>
      </c>
      <c r="F7" s="6">
        <v>22</v>
      </c>
      <c r="G7" s="6"/>
      <c r="H7" s="6">
        <f t="shared" si="0"/>
        <v>38</v>
      </c>
      <c r="I7" s="6" t="s">
        <v>127</v>
      </c>
    </row>
    <row r="8" spans="1:9" ht="23.4" x14ac:dyDescent="0.45">
      <c r="A8" s="3">
        <v>6</v>
      </c>
      <c r="B8" s="4" t="s">
        <v>64</v>
      </c>
      <c r="C8" s="5" t="s">
        <v>65</v>
      </c>
      <c r="D8" s="7" t="s">
        <v>123</v>
      </c>
      <c r="E8" s="6">
        <v>20</v>
      </c>
      <c r="F8" s="6">
        <v>16</v>
      </c>
      <c r="G8" s="6"/>
      <c r="H8" s="6">
        <f t="shared" si="0"/>
        <v>36</v>
      </c>
      <c r="I8" s="6" t="s">
        <v>123</v>
      </c>
    </row>
    <row r="9" spans="1:9" ht="23.4" x14ac:dyDescent="0.45">
      <c r="A9" s="3">
        <v>7</v>
      </c>
      <c r="B9" s="4" t="s">
        <v>107</v>
      </c>
      <c r="C9" s="5" t="s">
        <v>108</v>
      </c>
      <c r="D9" s="7" t="s">
        <v>126</v>
      </c>
      <c r="E9" s="6"/>
      <c r="F9" s="6">
        <v>20</v>
      </c>
      <c r="G9" s="6">
        <v>14</v>
      </c>
      <c r="H9" s="6">
        <f t="shared" si="0"/>
        <v>34</v>
      </c>
      <c r="I9" s="6"/>
    </row>
    <row r="10" spans="1:9" ht="23.4" x14ac:dyDescent="0.45">
      <c r="A10" s="3" t="s">
        <v>345</v>
      </c>
      <c r="B10" s="4" t="s">
        <v>46</v>
      </c>
      <c r="C10" s="5" t="s">
        <v>120</v>
      </c>
      <c r="D10" s="3" t="s">
        <v>122</v>
      </c>
      <c r="E10" s="3">
        <v>10.5</v>
      </c>
      <c r="F10" s="3">
        <v>12</v>
      </c>
      <c r="G10" s="3">
        <v>9</v>
      </c>
      <c r="H10" s="6">
        <f t="shared" si="0"/>
        <v>31.5</v>
      </c>
      <c r="I10" s="6" t="s">
        <v>187</v>
      </c>
    </row>
    <row r="11" spans="1:9" ht="23.4" x14ac:dyDescent="0.45">
      <c r="A11" s="3" t="s">
        <v>345</v>
      </c>
      <c r="B11" s="4" t="s">
        <v>98</v>
      </c>
      <c r="C11" s="5" t="s">
        <v>99</v>
      </c>
      <c r="D11" s="3" t="s">
        <v>126</v>
      </c>
      <c r="E11" s="3">
        <v>9</v>
      </c>
      <c r="F11" s="3">
        <v>12</v>
      </c>
      <c r="G11" s="3">
        <v>10.5</v>
      </c>
      <c r="H11" s="6">
        <f t="shared" si="0"/>
        <v>31.5</v>
      </c>
      <c r="I11" s="6"/>
    </row>
    <row r="12" spans="1:9" ht="23.4" x14ac:dyDescent="0.45">
      <c r="A12" s="3">
        <v>10</v>
      </c>
      <c r="B12" s="4" t="s">
        <v>10</v>
      </c>
      <c r="C12" s="5" t="s">
        <v>11</v>
      </c>
      <c r="D12" s="3" t="s">
        <v>127</v>
      </c>
      <c r="E12" s="3">
        <v>10</v>
      </c>
      <c r="F12" s="3">
        <v>12</v>
      </c>
      <c r="G12" s="3">
        <v>8</v>
      </c>
      <c r="H12" s="6">
        <f t="shared" si="0"/>
        <v>30</v>
      </c>
      <c r="I12" s="6"/>
    </row>
    <row r="13" spans="1:9" ht="23.4" x14ac:dyDescent="0.45">
      <c r="A13" s="3" t="s">
        <v>346</v>
      </c>
      <c r="B13" s="4" t="s">
        <v>163</v>
      </c>
      <c r="C13" s="5" t="s">
        <v>194</v>
      </c>
      <c r="D13" s="7" t="s">
        <v>127</v>
      </c>
      <c r="E13" s="6">
        <v>16</v>
      </c>
      <c r="F13" s="6">
        <v>12</v>
      </c>
      <c r="G13" s="6"/>
      <c r="H13" s="6">
        <f t="shared" si="0"/>
        <v>28</v>
      </c>
      <c r="I13" s="6"/>
    </row>
    <row r="14" spans="1:9" ht="23.4" x14ac:dyDescent="0.45">
      <c r="A14" s="3" t="s">
        <v>346</v>
      </c>
      <c r="B14" s="4" t="s">
        <v>73</v>
      </c>
      <c r="C14" s="5" t="s">
        <v>74</v>
      </c>
      <c r="D14" s="7" t="s">
        <v>127</v>
      </c>
      <c r="E14" s="6">
        <v>8</v>
      </c>
      <c r="F14" s="6">
        <v>12</v>
      </c>
      <c r="G14" s="6">
        <v>8</v>
      </c>
      <c r="H14" s="6">
        <f t="shared" si="0"/>
        <v>28</v>
      </c>
      <c r="I14" s="6"/>
    </row>
    <row r="15" spans="1:9" ht="23.4" x14ac:dyDescent="0.45">
      <c r="A15" s="3" t="s">
        <v>346</v>
      </c>
      <c r="B15" s="4" t="s">
        <v>66</v>
      </c>
      <c r="C15" s="5" t="s">
        <v>67</v>
      </c>
      <c r="D15" s="7" t="s">
        <v>127</v>
      </c>
      <c r="E15" s="6">
        <v>8</v>
      </c>
      <c r="F15" s="6">
        <v>12</v>
      </c>
      <c r="G15" s="6">
        <v>8</v>
      </c>
      <c r="H15" s="6">
        <f t="shared" si="0"/>
        <v>28</v>
      </c>
      <c r="I15" s="6"/>
    </row>
    <row r="16" spans="1:9" ht="23.4" x14ac:dyDescent="0.45">
      <c r="A16" s="3" t="s">
        <v>346</v>
      </c>
      <c r="B16" s="4" t="s">
        <v>155</v>
      </c>
      <c r="C16" s="5" t="s">
        <v>156</v>
      </c>
      <c r="D16" s="7" t="s">
        <v>122</v>
      </c>
      <c r="E16" s="6">
        <v>14</v>
      </c>
      <c r="F16" s="6"/>
      <c r="G16" s="6">
        <v>14</v>
      </c>
      <c r="H16" s="6">
        <f t="shared" si="0"/>
        <v>28</v>
      </c>
      <c r="I16" s="6"/>
    </row>
    <row r="17" spans="1:9" ht="23.4" x14ac:dyDescent="0.45">
      <c r="A17" s="3" t="s">
        <v>346</v>
      </c>
      <c r="B17" s="4" t="s">
        <v>49</v>
      </c>
      <c r="C17" s="5" t="s">
        <v>50</v>
      </c>
      <c r="D17" s="7" t="s">
        <v>127</v>
      </c>
      <c r="E17" s="6"/>
      <c r="F17" s="6">
        <v>12</v>
      </c>
      <c r="G17" s="6">
        <v>16</v>
      </c>
      <c r="H17" s="6">
        <f t="shared" si="0"/>
        <v>28</v>
      </c>
      <c r="I17" s="6"/>
    </row>
    <row r="18" spans="1:9" ht="23.4" x14ac:dyDescent="0.45">
      <c r="A18" s="3">
        <v>16</v>
      </c>
      <c r="B18" s="4" t="s">
        <v>102</v>
      </c>
      <c r="C18" s="5" t="s">
        <v>103</v>
      </c>
      <c r="D18" s="3" t="s">
        <v>127</v>
      </c>
      <c r="E18" s="3">
        <v>16.5</v>
      </c>
      <c r="F18" s="3">
        <v>10</v>
      </c>
      <c r="G18" s="3"/>
      <c r="H18" s="6">
        <f t="shared" si="0"/>
        <v>26.5</v>
      </c>
      <c r="I18" s="6"/>
    </row>
    <row r="19" spans="1:9" ht="23.4" x14ac:dyDescent="0.45">
      <c r="A19" s="3">
        <v>17</v>
      </c>
      <c r="B19" s="4" t="s">
        <v>56</v>
      </c>
      <c r="C19" s="5" t="s">
        <v>57</v>
      </c>
      <c r="D19" s="3" t="s">
        <v>123</v>
      </c>
      <c r="E19" s="3">
        <v>8</v>
      </c>
      <c r="F19" s="3">
        <v>6</v>
      </c>
      <c r="G19" s="3">
        <v>12</v>
      </c>
      <c r="H19" s="6">
        <f t="shared" si="0"/>
        <v>26</v>
      </c>
      <c r="I19" s="6"/>
    </row>
    <row r="20" spans="1:9" ht="23.4" x14ac:dyDescent="0.45">
      <c r="A20" s="3" t="s">
        <v>347</v>
      </c>
      <c r="B20" s="4" t="s">
        <v>23</v>
      </c>
      <c r="C20" s="5" t="s">
        <v>55</v>
      </c>
      <c r="D20" s="3" t="s">
        <v>127</v>
      </c>
      <c r="E20" s="3">
        <v>4.5</v>
      </c>
      <c r="F20" s="3">
        <v>9</v>
      </c>
      <c r="G20" s="3">
        <v>12</v>
      </c>
      <c r="H20" s="6">
        <f t="shared" si="0"/>
        <v>25.5</v>
      </c>
      <c r="I20" s="6"/>
    </row>
    <row r="21" spans="1:9" ht="23.4" x14ac:dyDescent="0.45">
      <c r="A21" s="3" t="s">
        <v>347</v>
      </c>
      <c r="B21" s="4" t="s">
        <v>35</v>
      </c>
      <c r="C21" s="5" t="s">
        <v>36</v>
      </c>
      <c r="D21" s="3" t="s">
        <v>127</v>
      </c>
      <c r="E21" s="3">
        <v>12</v>
      </c>
      <c r="F21" s="3"/>
      <c r="G21" s="3">
        <v>13.5</v>
      </c>
      <c r="H21" s="6">
        <f t="shared" si="0"/>
        <v>25.5</v>
      </c>
      <c r="I21" s="6"/>
    </row>
    <row r="22" spans="1:9" ht="23.4" x14ac:dyDescent="0.45">
      <c r="A22" s="3" t="s">
        <v>196</v>
      </c>
      <c r="B22" s="4" t="s">
        <v>47</v>
      </c>
      <c r="C22" s="5" t="s">
        <v>48</v>
      </c>
      <c r="D22" s="3" t="s">
        <v>123</v>
      </c>
      <c r="E22" s="3">
        <v>9</v>
      </c>
      <c r="F22" s="3">
        <v>9</v>
      </c>
      <c r="G22" s="3">
        <v>6</v>
      </c>
      <c r="H22" s="6">
        <f t="shared" si="0"/>
        <v>24</v>
      </c>
      <c r="I22" s="6"/>
    </row>
    <row r="23" spans="1:9" ht="23.4" x14ac:dyDescent="0.45">
      <c r="A23" s="3" t="s">
        <v>196</v>
      </c>
      <c r="B23" s="4" t="s">
        <v>105</v>
      </c>
      <c r="C23" s="5" t="s">
        <v>106</v>
      </c>
      <c r="D23" s="3" t="s">
        <v>126</v>
      </c>
      <c r="E23" s="3">
        <v>6</v>
      </c>
      <c r="F23" s="3">
        <v>10</v>
      </c>
      <c r="G23" s="3">
        <v>8</v>
      </c>
      <c r="H23" s="6">
        <f t="shared" si="0"/>
        <v>24</v>
      </c>
      <c r="I23" s="6"/>
    </row>
    <row r="24" spans="1:9" ht="23.4" x14ac:dyDescent="0.45">
      <c r="A24" s="3" t="s">
        <v>348</v>
      </c>
      <c r="B24" s="4" t="s">
        <v>51</v>
      </c>
      <c r="C24" s="5" t="s">
        <v>52</v>
      </c>
      <c r="D24" s="3" t="s">
        <v>122</v>
      </c>
      <c r="E24" s="3">
        <v>12</v>
      </c>
      <c r="F24" s="3">
        <v>10.5</v>
      </c>
      <c r="G24" s="3"/>
      <c r="H24" s="6">
        <f t="shared" si="0"/>
        <v>22.5</v>
      </c>
      <c r="I24" s="6"/>
    </row>
    <row r="25" spans="1:9" ht="23.4" x14ac:dyDescent="0.45">
      <c r="A25" s="3" t="s">
        <v>348</v>
      </c>
      <c r="B25" s="4" t="s">
        <v>96</v>
      </c>
      <c r="C25" s="5" t="s">
        <v>97</v>
      </c>
      <c r="D25" s="3" t="s">
        <v>126</v>
      </c>
      <c r="E25" s="3">
        <v>9</v>
      </c>
      <c r="F25" s="3">
        <v>9</v>
      </c>
      <c r="G25" s="3">
        <v>4.5</v>
      </c>
      <c r="H25" s="6">
        <f t="shared" si="0"/>
        <v>22.5</v>
      </c>
      <c r="I25" s="6"/>
    </row>
    <row r="26" spans="1:9" ht="23.4" x14ac:dyDescent="0.45">
      <c r="A26" s="3" t="s">
        <v>348</v>
      </c>
      <c r="B26" s="4" t="s">
        <v>31</v>
      </c>
      <c r="C26" s="5" t="s">
        <v>32</v>
      </c>
      <c r="D26" s="3" t="s">
        <v>126</v>
      </c>
      <c r="E26" s="3">
        <v>12</v>
      </c>
      <c r="F26" s="3"/>
      <c r="G26" s="3">
        <v>10.5</v>
      </c>
      <c r="H26" s="6">
        <f t="shared" si="0"/>
        <v>22.5</v>
      </c>
      <c r="I26" s="6"/>
    </row>
    <row r="27" spans="1:9" ht="23.4" x14ac:dyDescent="0.45">
      <c r="A27" s="3">
        <v>25</v>
      </c>
      <c r="B27" s="4" t="s">
        <v>151</v>
      </c>
      <c r="C27" s="5" t="s">
        <v>152</v>
      </c>
      <c r="D27" s="7" t="s">
        <v>127</v>
      </c>
      <c r="E27" s="6">
        <v>12</v>
      </c>
      <c r="F27" s="6"/>
      <c r="G27" s="6">
        <v>10</v>
      </c>
      <c r="H27" s="6">
        <f t="shared" si="0"/>
        <v>22</v>
      </c>
      <c r="I27" s="6"/>
    </row>
    <row r="28" spans="1:9" ht="23.4" x14ac:dyDescent="0.45">
      <c r="A28" s="3" t="s">
        <v>349</v>
      </c>
      <c r="B28" s="4" t="s">
        <v>117</v>
      </c>
      <c r="C28" s="5" t="s">
        <v>118</v>
      </c>
      <c r="D28" s="3" t="s">
        <v>125</v>
      </c>
      <c r="E28" s="3">
        <v>12</v>
      </c>
      <c r="F28" s="3">
        <v>9</v>
      </c>
      <c r="G28" s="3"/>
      <c r="H28" s="6">
        <f t="shared" si="0"/>
        <v>21</v>
      </c>
      <c r="I28" s="6"/>
    </row>
    <row r="29" spans="1:9" ht="23.4" x14ac:dyDescent="0.45">
      <c r="A29" s="3" t="s">
        <v>349</v>
      </c>
      <c r="B29" s="4" t="s">
        <v>24</v>
      </c>
      <c r="C29" s="5" t="s">
        <v>25</v>
      </c>
      <c r="D29" s="3" t="s">
        <v>123</v>
      </c>
      <c r="E29" s="3">
        <v>9</v>
      </c>
      <c r="F29" s="3">
        <v>9</v>
      </c>
      <c r="G29" s="3">
        <v>3</v>
      </c>
      <c r="H29" s="6">
        <f t="shared" si="0"/>
        <v>21</v>
      </c>
      <c r="I29" s="6"/>
    </row>
    <row r="30" spans="1:9" ht="23.4" x14ac:dyDescent="0.45">
      <c r="A30" s="3" t="s">
        <v>350</v>
      </c>
      <c r="B30" s="4" t="s">
        <v>44</v>
      </c>
      <c r="C30" s="5" t="s">
        <v>195</v>
      </c>
      <c r="D30" s="7" t="s">
        <v>127</v>
      </c>
      <c r="E30" s="6">
        <v>16</v>
      </c>
      <c r="F30" s="6">
        <v>4</v>
      </c>
      <c r="G30" s="6"/>
      <c r="H30" s="6">
        <f t="shared" si="0"/>
        <v>20</v>
      </c>
      <c r="I30" s="6"/>
    </row>
    <row r="31" spans="1:9" ht="23.4" x14ac:dyDescent="0.45">
      <c r="A31" s="3" t="s">
        <v>350</v>
      </c>
      <c r="B31" s="4" t="s">
        <v>26</v>
      </c>
      <c r="C31" s="5" t="s">
        <v>27</v>
      </c>
      <c r="D31" s="7" t="s">
        <v>126</v>
      </c>
      <c r="E31" s="6">
        <v>8</v>
      </c>
      <c r="F31" s="6">
        <v>12</v>
      </c>
      <c r="G31" s="6"/>
      <c r="H31" s="6">
        <f t="shared" si="0"/>
        <v>20</v>
      </c>
      <c r="I31" s="6"/>
    </row>
    <row r="32" spans="1:9" ht="23.4" x14ac:dyDescent="0.45">
      <c r="A32" s="3">
        <v>30</v>
      </c>
      <c r="B32" s="4" t="s">
        <v>62</v>
      </c>
      <c r="C32" s="5" t="s">
        <v>63</v>
      </c>
      <c r="D32" s="3" t="s">
        <v>121</v>
      </c>
      <c r="E32" s="3">
        <v>9</v>
      </c>
      <c r="F32" s="3">
        <v>10.5</v>
      </c>
      <c r="G32" s="3"/>
      <c r="H32" s="6">
        <f t="shared" si="0"/>
        <v>19.5</v>
      </c>
      <c r="I32" s="6" t="s">
        <v>121</v>
      </c>
    </row>
    <row r="33" spans="1:9" ht="23.4" x14ac:dyDescent="0.45">
      <c r="A33" s="3">
        <v>31</v>
      </c>
      <c r="B33" s="4" t="s">
        <v>15</v>
      </c>
      <c r="C33" s="5" t="s">
        <v>16</v>
      </c>
      <c r="D33" s="3" t="s">
        <v>122</v>
      </c>
      <c r="E33" s="3">
        <v>4</v>
      </c>
      <c r="F33" s="3">
        <v>9</v>
      </c>
      <c r="G33" s="3">
        <v>6</v>
      </c>
      <c r="H33" s="6">
        <f t="shared" si="0"/>
        <v>19</v>
      </c>
      <c r="I33" s="6"/>
    </row>
    <row r="34" spans="1:9" ht="23.4" x14ac:dyDescent="0.45">
      <c r="A34" s="3" t="s">
        <v>351</v>
      </c>
      <c r="B34" s="4" t="s">
        <v>113</v>
      </c>
      <c r="C34" s="5" t="s">
        <v>112</v>
      </c>
      <c r="D34" s="7" t="s">
        <v>126</v>
      </c>
      <c r="E34" s="6">
        <v>18</v>
      </c>
      <c r="F34" s="6"/>
      <c r="G34" s="6"/>
      <c r="H34" s="6">
        <f t="shared" si="0"/>
        <v>18</v>
      </c>
      <c r="I34" s="6"/>
    </row>
    <row r="35" spans="1:9" ht="23.4" x14ac:dyDescent="0.45">
      <c r="A35" s="3" t="s">
        <v>351</v>
      </c>
      <c r="B35" s="4" t="s">
        <v>78</v>
      </c>
      <c r="C35" s="5" t="s">
        <v>77</v>
      </c>
      <c r="D35" s="3" t="s">
        <v>123</v>
      </c>
      <c r="E35" s="3">
        <v>8</v>
      </c>
      <c r="F35" s="3">
        <v>6</v>
      </c>
      <c r="G35" s="3">
        <v>4</v>
      </c>
      <c r="H35" s="6">
        <f t="shared" ref="H35:H66" si="1">SUM(E35:G35)</f>
        <v>18</v>
      </c>
      <c r="I35" s="6"/>
    </row>
    <row r="36" spans="1:9" ht="23.4" x14ac:dyDescent="0.45">
      <c r="A36" s="3" t="s">
        <v>351</v>
      </c>
      <c r="B36" s="4" t="s">
        <v>1</v>
      </c>
      <c r="C36" s="5" t="s">
        <v>2</v>
      </c>
      <c r="D36" s="7" t="s">
        <v>125</v>
      </c>
      <c r="E36" s="6"/>
      <c r="F36" s="6"/>
      <c r="G36" s="6">
        <v>18</v>
      </c>
      <c r="H36" s="6">
        <f t="shared" si="1"/>
        <v>18</v>
      </c>
      <c r="I36" s="6"/>
    </row>
    <row r="37" spans="1:9" ht="23.4" x14ac:dyDescent="0.45">
      <c r="A37" s="3">
        <v>35</v>
      </c>
      <c r="B37" s="4" t="s">
        <v>14</v>
      </c>
      <c r="C37" s="5" t="s">
        <v>13</v>
      </c>
      <c r="D37" s="3" t="s">
        <v>124</v>
      </c>
      <c r="E37" s="3">
        <v>10</v>
      </c>
      <c r="F37" s="3">
        <v>7.5</v>
      </c>
      <c r="G37" s="3"/>
      <c r="H37" s="6">
        <f t="shared" si="1"/>
        <v>17.5</v>
      </c>
      <c r="I37" s="6" t="s">
        <v>124</v>
      </c>
    </row>
    <row r="38" spans="1:9" ht="23.4" x14ac:dyDescent="0.45">
      <c r="A38" s="3">
        <v>36</v>
      </c>
      <c r="B38" s="4" t="s">
        <v>26</v>
      </c>
      <c r="C38" s="5" t="s">
        <v>197</v>
      </c>
      <c r="D38" s="3" t="s">
        <v>126</v>
      </c>
      <c r="E38" s="3">
        <v>9</v>
      </c>
      <c r="F38" s="3">
        <v>7.5</v>
      </c>
      <c r="G38" s="3"/>
      <c r="H38" s="6">
        <f t="shared" si="1"/>
        <v>16.5</v>
      </c>
      <c r="I38" s="6"/>
    </row>
    <row r="39" spans="1:9" ht="23.4" x14ac:dyDescent="0.45">
      <c r="A39" s="3">
        <v>37</v>
      </c>
      <c r="B39" s="4" t="s">
        <v>157</v>
      </c>
      <c r="C39" s="5" t="s">
        <v>156</v>
      </c>
      <c r="D39" s="3" t="s">
        <v>124</v>
      </c>
      <c r="E39" s="3">
        <v>6</v>
      </c>
      <c r="F39" s="3"/>
      <c r="G39" s="3">
        <v>9</v>
      </c>
      <c r="H39" s="6">
        <f t="shared" si="1"/>
        <v>15</v>
      </c>
      <c r="I39" s="6"/>
    </row>
    <row r="40" spans="1:9" ht="23.4" x14ac:dyDescent="0.45">
      <c r="A40" s="3" t="s">
        <v>352</v>
      </c>
      <c r="B40" s="4" t="s">
        <v>198</v>
      </c>
      <c r="C40" s="5" t="s">
        <v>195</v>
      </c>
      <c r="D40" s="7" t="s">
        <v>127</v>
      </c>
      <c r="E40" s="6">
        <v>14</v>
      </c>
      <c r="F40" s="6"/>
      <c r="G40" s="6"/>
      <c r="H40" s="6">
        <f t="shared" si="1"/>
        <v>14</v>
      </c>
      <c r="I40" s="6"/>
    </row>
    <row r="41" spans="1:9" ht="23.4" x14ac:dyDescent="0.45">
      <c r="A41" s="3" t="s">
        <v>352</v>
      </c>
      <c r="B41" s="4" t="s">
        <v>94</v>
      </c>
      <c r="C41" s="5" t="s">
        <v>199</v>
      </c>
      <c r="D41" s="7" t="s">
        <v>126</v>
      </c>
      <c r="E41" s="6">
        <v>14</v>
      </c>
      <c r="F41" s="6"/>
      <c r="G41" s="6"/>
      <c r="H41" s="6">
        <f t="shared" si="1"/>
        <v>14</v>
      </c>
      <c r="I41" s="6"/>
    </row>
    <row r="42" spans="1:9" ht="23.4" x14ac:dyDescent="0.45">
      <c r="A42" s="3" t="s">
        <v>352</v>
      </c>
      <c r="B42" s="4" t="s">
        <v>200</v>
      </c>
      <c r="C42" s="5" t="s">
        <v>201</v>
      </c>
      <c r="D42" s="7" t="s">
        <v>126</v>
      </c>
      <c r="E42" s="6">
        <v>8</v>
      </c>
      <c r="F42" s="6">
        <v>6</v>
      </c>
      <c r="G42" s="6"/>
      <c r="H42" s="6">
        <f t="shared" si="1"/>
        <v>14</v>
      </c>
      <c r="I42" s="6"/>
    </row>
    <row r="43" spans="1:9" ht="23.4" x14ac:dyDescent="0.45">
      <c r="A43" s="3" t="s">
        <v>352</v>
      </c>
      <c r="B43" s="4" t="s">
        <v>202</v>
      </c>
      <c r="C43" s="5" t="s">
        <v>203</v>
      </c>
      <c r="D43" s="7" t="s">
        <v>126</v>
      </c>
      <c r="E43" s="6"/>
      <c r="F43" s="6">
        <v>14</v>
      </c>
      <c r="G43" s="6"/>
      <c r="H43" s="6">
        <f t="shared" si="1"/>
        <v>14</v>
      </c>
      <c r="I43" s="6"/>
    </row>
    <row r="44" spans="1:9" ht="23.4" x14ac:dyDescent="0.45">
      <c r="A44" s="3" t="s">
        <v>352</v>
      </c>
      <c r="B44" s="4" t="s">
        <v>163</v>
      </c>
      <c r="C44" s="5" t="s">
        <v>164</v>
      </c>
      <c r="D44" s="3" t="s">
        <v>125</v>
      </c>
      <c r="E44" s="3">
        <v>4</v>
      </c>
      <c r="F44" s="3">
        <v>4</v>
      </c>
      <c r="G44" s="3">
        <v>6</v>
      </c>
      <c r="H44" s="6">
        <f t="shared" si="1"/>
        <v>14</v>
      </c>
      <c r="I44" s="6"/>
    </row>
    <row r="45" spans="1:9" ht="23.4" x14ac:dyDescent="0.45">
      <c r="A45" s="3" t="s">
        <v>352</v>
      </c>
      <c r="B45" s="4" t="s">
        <v>76</v>
      </c>
      <c r="C45" s="5" t="s">
        <v>77</v>
      </c>
      <c r="D45" s="3" t="s">
        <v>121</v>
      </c>
      <c r="E45" s="3">
        <v>3</v>
      </c>
      <c r="F45" s="3">
        <v>3</v>
      </c>
      <c r="G45" s="3">
        <v>8</v>
      </c>
      <c r="H45" s="6">
        <f t="shared" si="1"/>
        <v>14</v>
      </c>
      <c r="I45" s="6"/>
    </row>
    <row r="46" spans="1:9" ht="23.4" x14ac:dyDescent="0.45">
      <c r="A46" s="3" t="s">
        <v>352</v>
      </c>
      <c r="B46" s="4" t="s">
        <v>188</v>
      </c>
      <c r="C46" s="5" t="s">
        <v>189</v>
      </c>
      <c r="D46" s="7" t="s">
        <v>125</v>
      </c>
      <c r="E46" s="6"/>
      <c r="F46" s="6">
        <v>4</v>
      </c>
      <c r="G46" s="6">
        <v>10</v>
      </c>
      <c r="H46" s="6">
        <f t="shared" si="1"/>
        <v>14</v>
      </c>
      <c r="I46" s="6"/>
    </row>
    <row r="47" spans="1:9" ht="23.4" x14ac:dyDescent="0.45">
      <c r="A47" s="3" t="s">
        <v>353</v>
      </c>
      <c r="B47" s="4" t="s">
        <v>87</v>
      </c>
      <c r="C47" s="5" t="s">
        <v>100</v>
      </c>
      <c r="D47" s="3" t="s">
        <v>126</v>
      </c>
      <c r="E47" s="3">
        <v>4</v>
      </c>
      <c r="F47" s="3">
        <v>5</v>
      </c>
      <c r="G47" s="3">
        <v>4</v>
      </c>
      <c r="H47" s="6">
        <f t="shared" si="1"/>
        <v>13</v>
      </c>
      <c r="I47" s="6"/>
    </row>
    <row r="48" spans="1:9" ht="23.4" x14ac:dyDescent="0.45">
      <c r="A48" s="3" t="s">
        <v>353</v>
      </c>
      <c r="B48" s="4" t="s">
        <v>114</v>
      </c>
      <c r="C48" s="5" t="s">
        <v>115</v>
      </c>
      <c r="D48" s="3" t="s">
        <v>125</v>
      </c>
      <c r="E48" s="3">
        <v>3</v>
      </c>
      <c r="F48" s="3">
        <v>6</v>
      </c>
      <c r="G48" s="3">
        <v>4</v>
      </c>
      <c r="H48" s="6">
        <f t="shared" si="1"/>
        <v>13</v>
      </c>
      <c r="I48" s="6"/>
    </row>
    <row r="49" spans="1:9" ht="23.4" x14ac:dyDescent="0.45">
      <c r="A49" s="3" t="s">
        <v>354</v>
      </c>
      <c r="B49" s="4" t="s">
        <v>204</v>
      </c>
      <c r="C49" s="5" t="s">
        <v>205</v>
      </c>
      <c r="D49" s="7" t="s">
        <v>127</v>
      </c>
      <c r="E49" s="6">
        <v>12</v>
      </c>
      <c r="F49" s="6">
        <v>0</v>
      </c>
      <c r="G49" s="6"/>
      <c r="H49" s="6">
        <f t="shared" si="1"/>
        <v>12</v>
      </c>
      <c r="I49" s="6"/>
    </row>
    <row r="50" spans="1:9" ht="23.4" x14ac:dyDescent="0.45">
      <c r="A50" s="3" t="s">
        <v>354</v>
      </c>
      <c r="B50" s="4" t="s">
        <v>206</v>
      </c>
      <c r="C50" s="5" t="s">
        <v>207</v>
      </c>
      <c r="D50" s="7" t="s">
        <v>126</v>
      </c>
      <c r="E50" s="6">
        <v>12</v>
      </c>
      <c r="F50" s="6"/>
      <c r="G50" s="6"/>
      <c r="H50" s="6">
        <f t="shared" si="1"/>
        <v>12</v>
      </c>
      <c r="I50" s="6"/>
    </row>
    <row r="51" spans="1:9" ht="23.4" x14ac:dyDescent="0.45">
      <c r="A51" s="3" t="s">
        <v>354</v>
      </c>
      <c r="B51" s="4" t="s">
        <v>208</v>
      </c>
      <c r="C51" s="5" t="s">
        <v>209</v>
      </c>
      <c r="D51" s="3" t="s">
        <v>126</v>
      </c>
      <c r="E51" s="3">
        <v>6</v>
      </c>
      <c r="F51" s="3">
        <v>6</v>
      </c>
      <c r="G51" s="3"/>
      <c r="H51" s="6">
        <f t="shared" si="1"/>
        <v>12</v>
      </c>
      <c r="I51" s="6"/>
    </row>
    <row r="52" spans="1:9" ht="23.4" x14ac:dyDescent="0.45">
      <c r="A52" s="3" t="s">
        <v>354</v>
      </c>
      <c r="B52" s="4" t="s">
        <v>39</v>
      </c>
      <c r="C52" s="5" t="s">
        <v>40</v>
      </c>
      <c r="D52" s="7" t="s">
        <v>126</v>
      </c>
      <c r="E52" s="6"/>
      <c r="F52" s="6">
        <v>12</v>
      </c>
      <c r="G52" s="6"/>
      <c r="H52" s="6">
        <f t="shared" si="1"/>
        <v>12</v>
      </c>
      <c r="I52" s="6"/>
    </row>
    <row r="53" spans="1:9" ht="23.4" x14ac:dyDescent="0.45">
      <c r="A53" s="3" t="s">
        <v>354</v>
      </c>
      <c r="B53" s="4" t="s">
        <v>210</v>
      </c>
      <c r="C53" s="5" t="s">
        <v>41</v>
      </c>
      <c r="D53" s="7" t="s">
        <v>126</v>
      </c>
      <c r="E53" s="6"/>
      <c r="F53" s="6">
        <v>12</v>
      </c>
      <c r="G53" s="6"/>
      <c r="H53" s="6">
        <f t="shared" si="1"/>
        <v>12</v>
      </c>
      <c r="I53" s="6"/>
    </row>
    <row r="54" spans="1:9" ht="23.4" x14ac:dyDescent="0.45">
      <c r="A54" s="3" t="s">
        <v>354</v>
      </c>
      <c r="B54" s="4" t="s">
        <v>83</v>
      </c>
      <c r="C54" s="5" t="s">
        <v>84</v>
      </c>
      <c r="D54" s="3" t="s">
        <v>124</v>
      </c>
      <c r="E54" s="3">
        <v>4</v>
      </c>
      <c r="F54" s="3">
        <v>8</v>
      </c>
      <c r="G54" s="3"/>
      <c r="H54" s="6">
        <f t="shared" si="1"/>
        <v>12</v>
      </c>
      <c r="I54" s="6"/>
    </row>
    <row r="55" spans="1:9" ht="23.4" x14ac:dyDescent="0.45">
      <c r="A55" s="3" t="s">
        <v>354</v>
      </c>
      <c r="B55" s="4" t="s">
        <v>60</v>
      </c>
      <c r="C55" s="5" t="s">
        <v>61</v>
      </c>
      <c r="D55" s="3" t="s">
        <v>123</v>
      </c>
      <c r="E55" s="3">
        <v>4</v>
      </c>
      <c r="F55" s="3">
        <v>4</v>
      </c>
      <c r="G55" s="3">
        <v>4</v>
      </c>
      <c r="H55" s="6">
        <f t="shared" si="1"/>
        <v>12</v>
      </c>
      <c r="I55" s="6"/>
    </row>
    <row r="56" spans="1:9" ht="23.4" x14ac:dyDescent="0.45">
      <c r="A56" s="3" t="s">
        <v>354</v>
      </c>
      <c r="B56" s="4" t="s">
        <v>85</v>
      </c>
      <c r="C56" s="5" t="s">
        <v>86</v>
      </c>
      <c r="D56" s="3" t="s">
        <v>126</v>
      </c>
      <c r="E56" s="3">
        <v>6</v>
      </c>
      <c r="F56" s="3"/>
      <c r="G56" s="3">
        <v>6</v>
      </c>
      <c r="H56" s="6">
        <f t="shared" si="1"/>
        <v>12</v>
      </c>
      <c r="I56" s="6"/>
    </row>
    <row r="57" spans="1:9" ht="23.4" x14ac:dyDescent="0.45">
      <c r="A57" s="3" t="s">
        <v>354</v>
      </c>
      <c r="B57" s="4" t="s">
        <v>3</v>
      </c>
      <c r="C57" s="5" t="s">
        <v>164</v>
      </c>
      <c r="D57" s="7" t="s">
        <v>126</v>
      </c>
      <c r="E57" s="6"/>
      <c r="F57" s="6">
        <v>6</v>
      </c>
      <c r="G57" s="6">
        <v>6</v>
      </c>
      <c r="H57" s="6">
        <f t="shared" si="1"/>
        <v>12</v>
      </c>
      <c r="I57" s="6"/>
    </row>
    <row r="58" spans="1:9" ht="23.4" x14ac:dyDescent="0.45">
      <c r="A58" s="3" t="s">
        <v>354</v>
      </c>
      <c r="B58" s="4" t="s">
        <v>161</v>
      </c>
      <c r="C58" s="5" t="s">
        <v>162</v>
      </c>
      <c r="D58" s="3" t="s">
        <v>121</v>
      </c>
      <c r="E58" s="3">
        <v>4</v>
      </c>
      <c r="F58" s="3"/>
      <c r="G58" s="3">
        <v>8</v>
      </c>
      <c r="H58" s="6">
        <f t="shared" si="1"/>
        <v>12</v>
      </c>
      <c r="I58" s="6"/>
    </row>
    <row r="59" spans="1:9" ht="23.4" x14ac:dyDescent="0.45">
      <c r="A59" s="3" t="s">
        <v>354</v>
      </c>
      <c r="B59" s="4" t="s">
        <v>23</v>
      </c>
      <c r="C59" s="5" t="s">
        <v>278</v>
      </c>
      <c r="D59" s="7" t="s">
        <v>126</v>
      </c>
      <c r="E59" s="6"/>
      <c r="F59" s="6"/>
      <c r="G59" s="6">
        <v>12</v>
      </c>
      <c r="H59" s="6">
        <f t="shared" si="1"/>
        <v>12</v>
      </c>
      <c r="I59" s="6"/>
    </row>
    <row r="60" spans="1:9" ht="23.4" x14ac:dyDescent="0.45">
      <c r="A60" s="3">
        <v>58</v>
      </c>
      <c r="B60" s="4" t="s">
        <v>17</v>
      </c>
      <c r="C60" s="5" t="s">
        <v>18</v>
      </c>
      <c r="D60" s="3" t="s">
        <v>123</v>
      </c>
      <c r="E60" s="3">
        <v>4</v>
      </c>
      <c r="F60" s="3">
        <v>4</v>
      </c>
      <c r="G60" s="3">
        <v>3.5</v>
      </c>
      <c r="H60" s="6">
        <f t="shared" si="1"/>
        <v>11.5</v>
      </c>
      <c r="I60" s="6"/>
    </row>
    <row r="61" spans="1:9" ht="23.4" x14ac:dyDescent="0.45">
      <c r="A61" s="3" t="s">
        <v>355</v>
      </c>
      <c r="B61" s="4" t="s">
        <v>211</v>
      </c>
      <c r="C61" s="5" t="s">
        <v>212</v>
      </c>
      <c r="D61" s="3" t="s">
        <v>122</v>
      </c>
      <c r="E61" s="3">
        <v>6</v>
      </c>
      <c r="F61" s="3">
        <v>5</v>
      </c>
      <c r="G61" s="3"/>
      <c r="H61" s="6">
        <f t="shared" si="1"/>
        <v>11</v>
      </c>
      <c r="I61" s="6"/>
    </row>
    <row r="62" spans="1:9" ht="23.4" x14ac:dyDescent="0.45">
      <c r="A62" s="3" t="s">
        <v>355</v>
      </c>
      <c r="B62" s="4" t="s">
        <v>12</v>
      </c>
      <c r="C62" s="5" t="s">
        <v>13</v>
      </c>
      <c r="D62" s="3" t="s">
        <v>213</v>
      </c>
      <c r="E62" s="3">
        <v>5</v>
      </c>
      <c r="F62" s="3">
        <v>6</v>
      </c>
      <c r="G62" s="3"/>
      <c r="H62" s="6">
        <f t="shared" si="1"/>
        <v>11</v>
      </c>
      <c r="I62" s="6"/>
    </row>
    <row r="63" spans="1:9" ht="23.4" x14ac:dyDescent="0.45">
      <c r="A63" s="3">
        <v>61</v>
      </c>
      <c r="B63" s="4" t="s">
        <v>33</v>
      </c>
      <c r="C63" s="5" t="s">
        <v>34</v>
      </c>
      <c r="D63" s="7" t="s">
        <v>127</v>
      </c>
      <c r="E63" s="6"/>
      <c r="F63" s="6">
        <v>6</v>
      </c>
      <c r="G63" s="6">
        <v>4.5</v>
      </c>
      <c r="H63" s="6">
        <f t="shared" si="1"/>
        <v>10.5</v>
      </c>
      <c r="I63" s="6"/>
    </row>
    <row r="64" spans="1:9" ht="23.4" x14ac:dyDescent="0.45">
      <c r="A64" s="3" t="s">
        <v>356</v>
      </c>
      <c r="B64" s="4" t="s">
        <v>3</v>
      </c>
      <c r="C64" s="5" t="s">
        <v>4</v>
      </c>
      <c r="D64" s="3" t="s">
        <v>126</v>
      </c>
      <c r="E64" s="3">
        <v>6</v>
      </c>
      <c r="F64" s="3"/>
      <c r="G64" s="3">
        <v>4</v>
      </c>
      <c r="H64" s="6">
        <f t="shared" si="1"/>
        <v>10</v>
      </c>
      <c r="I64" s="6"/>
    </row>
    <row r="65" spans="1:9" ht="23.4" x14ac:dyDescent="0.45">
      <c r="A65" s="3" t="s">
        <v>356</v>
      </c>
      <c r="B65" s="4" t="s">
        <v>53</v>
      </c>
      <c r="C65" s="5" t="s">
        <v>54</v>
      </c>
      <c r="D65" s="3" t="s">
        <v>124</v>
      </c>
      <c r="E65" s="3">
        <v>2</v>
      </c>
      <c r="F65" s="3">
        <v>3</v>
      </c>
      <c r="G65" s="3">
        <v>5</v>
      </c>
      <c r="H65" s="6">
        <f t="shared" si="1"/>
        <v>10</v>
      </c>
      <c r="I65" s="6"/>
    </row>
    <row r="66" spans="1:9" ht="23.4" x14ac:dyDescent="0.45">
      <c r="A66" s="3" t="s">
        <v>356</v>
      </c>
      <c r="B66" s="4" t="s">
        <v>81</v>
      </c>
      <c r="C66" s="5" t="s">
        <v>82</v>
      </c>
      <c r="D66" s="3" t="s">
        <v>126</v>
      </c>
      <c r="E66" s="3">
        <v>4</v>
      </c>
      <c r="F66" s="3"/>
      <c r="G66" s="3">
        <v>6</v>
      </c>
      <c r="H66" s="6">
        <f t="shared" si="1"/>
        <v>10</v>
      </c>
      <c r="I66" s="6"/>
    </row>
    <row r="67" spans="1:9" ht="23.4" x14ac:dyDescent="0.45">
      <c r="A67" s="3" t="s">
        <v>356</v>
      </c>
      <c r="B67" s="4" t="s">
        <v>21</v>
      </c>
      <c r="C67" s="5" t="s">
        <v>22</v>
      </c>
      <c r="D67" s="7" t="s">
        <v>125</v>
      </c>
      <c r="E67" s="6"/>
      <c r="F67" s="6"/>
      <c r="G67" s="6">
        <v>10</v>
      </c>
      <c r="H67" s="6">
        <f t="shared" ref="H67:H98" si="2">SUM(E67:G67)</f>
        <v>10</v>
      </c>
      <c r="I67" s="6"/>
    </row>
    <row r="68" spans="1:9" ht="23.4" x14ac:dyDescent="0.45">
      <c r="A68" s="3" t="s">
        <v>357</v>
      </c>
      <c r="B68" s="4" t="s">
        <v>214</v>
      </c>
      <c r="C68" s="5" t="s">
        <v>215</v>
      </c>
      <c r="D68" s="3" t="s">
        <v>127</v>
      </c>
      <c r="E68" s="3">
        <v>9</v>
      </c>
      <c r="F68" s="3"/>
      <c r="G68" s="3"/>
      <c r="H68" s="6">
        <f t="shared" si="2"/>
        <v>9</v>
      </c>
      <c r="I68" s="6"/>
    </row>
    <row r="69" spans="1:9" ht="23.4" x14ac:dyDescent="0.45">
      <c r="A69" s="3" t="s">
        <v>357</v>
      </c>
      <c r="B69" s="4" t="s">
        <v>26</v>
      </c>
      <c r="C69" s="5" t="s">
        <v>216</v>
      </c>
      <c r="D69" s="7" t="s">
        <v>127</v>
      </c>
      <c r="E69" s="6"/>
      <c r="F69" s="6">
        <v>9</v>
      </c>
      <c r="G69" s="6"/>
      <c r="H69" s="6">
        <f t="shared" si="2"/>
        <v>9</v>
      </c>
      <c r="I69" s="6"/>
    </row>
    <row r="70" spans="1:9" ht="23.4" x14ac:dyDescent="0.45">
      <c r="A70" s="3" t="s">
        <v>357</v>
      </c>
      <c r="B70" s="4" t="s">
        <v>116</v>
      </c>
      <c r="C70" s="5" t="s">
        <v>115</v>
      </c>
      <c r="D70" s="7" t="s">
        <v>126</v>
      </c>
      <c r="E70" s="6"/>
      <c r="F70" s="6">
        <v>9</v>
      </c>
      <c r="G70" s="6"/>
      <c r="H70" s="6">
        <f t="shared" si="2"/>
        <v>9</v>
      </c>
      <c r="I70" s="6"/>
    </row>
    <row r="71" spans="1:9" ht="23.4" x14ac:dyDescent="0.45">
      <c r="A71" s="3" t="s">
        <v>357</v>
      </c>
      <c r="B71" s="4" t="s">
        <v>217</v>
      </c>
      <c r="C71" s="5" t="s">
        <v>218</v>
      </c>
      <c r="D71" s="7" t="s">
        <v>126</v>
      </c>
      <c r="E71" s="6"/>
      <c r="F71" s="6">
        <v>9</v>
      </c>
      <c r="G71" s="6"/>
      <c r="H71" s="6">
        <f t="shared" si="2"/>
        <v>9</v>
      </c>
      <c r="I71" s="6"/>
    </row>
    <row r="72" spans="1:9" ht="23.4" x14ac:dyDescent="0.45">
      <c r="A72" s="3" t="s">
        <v>357</v>
      </c>
      <c r="B72" s="4" t="s">
        <v>237</v>
      </c>
      <c r="C72" s="5" t="s">
        <v>238</v>
      </c>
      <c r="D72" s="3" t="s">
        <v>125</v>
      </c>
      <c r="E72" s="3">
        <v>4.5</v>
      </c>
      <c r="F72" s="3">
        <v>4.5</v>
      </c>
      <c r="G72" s="3"/>
      <c r="H72" s="6">
        <f t="shared" si="2"/>
        <v>9</v>
      </c>
      <c r="I72" s="6"/>
    </row>
    <row r="73" spans="1:9" ht="23.4" x14ac:dyDescent="0.45">
      <c r="A73" s="3" t="s">
        <v>357</v>
      </c>
      <c r="B73" s="4" t="s">
        <v>44</v>
      </c>
      <c r="C73" s="5" t="s">
        <v>93</v>
      </c>
      <c r="D73" s="7" t="s">
        <v>125</v>
      </c>
      <c r="E73" s="6"/>
      <c r="F73" s="6">
        <v>4</v>
      </c>
      <c r="G73" s="6">
        <v>5</v>
      </c>
      <c r="H73" s="6">
        <f t="shared" si="2"/>
        <v>9</v>
      </c>
      <c r="I73" s="6"/>
    </row>
    <row r="74" spans="1:9" ht="23.4" x14ac:dyDescent="0.45">
      <c r="A74" s="3" t="s">
        <v>357</v>
      </c>
      <c r="B74" s="4" t="s">
        <v>89</v>
      </c>
      <c r="C74" s="5" t="s">
        <v>158</v>
      </c>
      <c r="D74" s="7" t="s">
        <v>126</v>
      </c>
      <c r="E74" s="6"/>
      <c r="F74" s="6"/>
      <c r="G74" s="6">
        <v>9</v>
      </c>
      <c r="H74" s="6">
        <f t="shared" si="2"/>
        <v>9</v>
      </c>
      <c r="I74" s="6"/>
    </row>
    <row r="75" spans="1:9" ht="23.4" x14ac:dyDescent="0.45">
      <c r="A75" s="3" t="s">
        <v>357</v>
      </c>
      <c r="B75" s="4" t="s">
        <v>37</v>
      </c>
      <c r="C75" s="5" t="s">
        <v>38</v>
      </c>
      <c r="D75" s="7" t="s">
        <v>126</v>
      </c>
      <c r="E75" s="6"/>
      <c r="F75" s="6"/>
      <c r="G75" s="6">
        <v>9</v>
      </c>
      <c r="H75" s="6">
        <f t="shared" si="2"/>
        <v>9</v>
      </c>
      <c r="I75" s="6"/>
    </row>
    <row r="76" spans="1:9" ht="23.4" x14ac:dyDescent="0.45">
      <c r="A76" s="3" t="s">
        <v>358</v>
      </c>
      <c r="B76" s="4" t="s">
        <v>219</v>
      </c>
      <c r="C76" s="5" t="s">
        <v>220</v>
      </c>
      <c r="D76" s="7" t="s">
        <v>127</v>
      </c>
      <c r="E76" s="6">
        <v>8</v>
      </c>
      <c r="F76" s="6"/>
      <c r="G76" s="6"/>
      <c r="H76" s="6">
        <f t="shared" si="2"/>
        <v>8</v>
      </c>
      <c r="I76" s="6"/>
    </row>
    <row r="77" spans="1:9" ht="23.4" x14ac:dyDescent="0.45">
      <c r="A77" s="3" t="s">
        <v>358</v>
      </c>
      <c r="B77" s="4" t="s">
        <v>214</v>
      </c>
      <c r="C77" s="5" t="s">
        <v>215</v>
      </c>
      <c r="D77" s="7" t="s">
        <v>127</v>
      </c>
      <c r="E77" s="6"/>
      <c r="F77" s="6">
        <v>8</v>
      </c>
      <c r="G77" s="6"/>
      <c r="H77" s="6">
        <f t="shared" si="2"/>
        <v>8</v>
      </c>
      <c r="I77" s="6"/>
    </row>
    <row r="78" spans="1:9" ht="23.4" x14ac:dyDescent="0.45">
      <c r="A78" s="3" t="s">
        <v>358</v>
      </c>
      <c r="B78" s="4" t="s">
        <v>39</v>
      </c>
      <c r="C78" s="5" t="s">
        <v>40</v>
      </c>
      <c r="D78" s="7" t="s">
        <v>126</v>
      </c>
      <c r="E78" s="6">
        <v>8</v>
      </c>
      <c r="F78" s="6"/>
      <c r="G78" s="6"/>
      <c r="H78" s="6">
        <f t="shared" si="2"/>
        <v>8</v>
      </c>
      <c r="I78" s="6"/>
    </row>
    <row r="79" spans="1:9" ht="23.4" x14ac:dyDescent="0.45">
      <c r="A79" s="3" t="s">
        <v>358</v>
      </c>
      <c r="B79" s="4" t="s">
        <v>91</v>
      </c>
      <c r="C79" s="5" t="s">
        <v>90</v>
      </c>
      <c r="D79" s="7" t="s">
        <v>126</v>
      </c>
      <c r="E79" s="6"/>
      <c r="F79" s="6">
        <v>8</v>
      </c>
      <c r="G79" s="6"/>
      <c r="H79" s="6">
        <f t="shared" si="2"/>
        <v>8</v>
      </c>
      <c r="I79" s="6"/>
    </row>
    <row r="80" spans="1:9" ht="23.4" x14ac:dyDescent="0.45">
      <c r="A80" s="3" t="s">
        <v>358</v>
      </c>
      <c r="B80" s="4" t="s">
        <v>37</v>
      </c>
      <c r="C80" s="5" t="s">
        <v>165</v>
      </c>
      <c r="D80" s="3" t="s">
        <v>123</v>
      </c>
      <c r="E80" s="3">
        <v>4</v>
      </c>
      <c r="F80" s="3"/>
      <c r="G80" s="3">
        <v>4</v>
      </c>
      <c r="H80" s="6">
        <f t="shared" si="2"/>
        <v>8</v>
      </c>
      <c r="I80" s="6"/>
    </row>
    <row r="81" spans="1:9" ht="23.4" x14ac:dyDescent="0.45">
      <c r="A81" s="3" t="s">
        <v>358</v>
      </c>
      <c r="B81" s="4" t="s">
        <v>71</v>
      </c>
      <c r="C81" s="5" t="s">
        <v>72</v>
      </c>
      <c r="D81" s="7" t="s">
        <v>125</v>
      </c>
      <c r="E81" s="6"/>
      <c r="F81" s="6"/>
      <c r="G81" s="6">
        <v>8</v>
      </c>
      <c r="H81" s="6">
        <f t="shared" si="2"/>
        <v>8</v>
      </c>
      <c r="I81" s="6"/>
    </row>
    <row r="82" spans="1:9" ht="23.4" x14ac:dyDescent="0.45">
      <c r="A82" s="3" t="s">
        <v>240</v>
      </c>
      <c r="B82" s="4" t="s">
        <v>221</v>
      </c>
      <c r="C82" s="5" t="s">
        <v>222</v>
      </c>
      <c r="D82" s="3" t="s">
        <v>126</v>
      </c>
      <c r="E82" s="3">
        <v>7.5</v>
      </c>
      <c r="F82" s="3"/>
      <c r="G82" s="3"/>
      <c r="H82" s="6">
        <f t="shared" si="2"/>
        <v>7.5</v>
      </c>
      <c r="I82" s="6"/>
    </row>
    <row r="83" spans="1:9" ht="23.4" x14ac:dyDescent="0.45">
      <c r="A83" s="3" t="s">
        <v>240</v>
      </c>
      <c r="B83" s="4" t="s">
        <v>223</v>
      </c>
      <c r="C83" s="5" t="s">
        <v>224</v>
      </c>
      <c r="D83" s="3" t="s">
        <v>122</v>
      </c>
      <c r="E83" s="3">
        <v>7.5</v>
      </c>
      <c r="F83" s="3"/>
      <c r="G83" s="3"/>
      <c r="H83" s="6">
        <f t="shared" si="2"/>
        <v>7.5</v>
      </c>
      <c r="I83" s="6"/>
    </row>
    <row r="84" spans="1:9" ht="23.4" x14ac:dyDescent="0.45">
      <c r="A84" s="3" t="s">
        <v>359</v>
      </c>
      <c r="B84" s="4" t="s">
        <v>225</v>
      </c>
      <c r="C84" s="5" t="s">
        <v>226</v>
      </c>
      <c r="D84" s="7" t="s">
        <v>125</v>
      </c>
      <c r="E84" s="6"/>
      <c r="F84" s="6">
        <v>7</v>
      </c>
      <c r="G84" s="6"/>
      <c r="H84" s="6">
        <f t="shared" si="2"/>
        <v>7</v>
      </c>
      <c r="I84" s="6"/>
    </row>
    <row r="85" spans="1:9" ht="23.4" x14ac:dyDescent="0.45">
      <c r="A85" s="3" t="s">
        <v>359</v>
      </c>
      <c r="B85" s="4" t="s">
        <v>173</v>
      </c>
      <c r="C85" s="5" t="s">
        <v>227</v>
      </c>
      <c r="D85" s="7" t="s">
        <v>121</v>
      </c>
      <c r="E85" s="6"/>
      <c r="F85" s="6">
        <v>7</v>
      </c>
      <c r="G85" s="6"/>
      <c r="H85" s="6">
        <f t="shared" si="2"/>
        <v>7</v>
      </c>
      <c r="I85" s="6"/>
    </row>
    <row r="86" spans="1:9" ht="23.4" x14ac:dyDescent="0.45">
      <c r="A86" s="3" t="s">
        <v>360</v>
      </c>
      <c r="B86" s="4" t="s">
        <v>173</v>
      </c>
      <c r="C86" s="5" t="s">
        <v>228</v>
      </c>
      <c r="D86" s="3" t="s">
        <v>126</v>
      </c>
      <c r="E86" s="3">
        <v>6</v>
      </c>
      <c r="F86" s="3"/>
      <c r="G86" s="3"/>
      <c r="H86" s="6">
        <f t="shared" si="2"/>
        <v>6</v>
      </c>
      <c r="I86" s="6"/>
    </row>
    <row r="87" spans="1:9" ht="23.4" x14ac:dyDescent="0.45">
      <c r="A87" s="3" t="s">
        <v>360</v>
      </c>
      <c r="B87" s="4" t="s">
        <v>6</v>
      </c>
      <c r="C87" s="5" t="s">
        <v>92</v>
      </c>
      <c r="D87" s="3" t="s">
        <v>126</v>
      </c>
      <c r="E87" s="3">
        <v>2</v>
      </c>
      <c r="F87" s="3">
        <v>4</v>
      </c>
      <c r="G87" s="3"/>
      <c r="H87" s="6">
        <f t="shared" si="2"/>
        <v>6</v>
      </c>
      <c r="I87" s="6"/>
    </row>
    <row r="88" spans="1:9" ht="23.4" x14ac:dyDescent="0.45">
      <c r="A88" s="3" t="s">
        <v>360</v>
      </c>
      <c r="B88" s="4" t="s">
        <v>229</v>
      </c>
      <c r="C88" s="5" t="s">
        <v>230</v>
      </c>
      <c r="D88" s="3" t="s">
        <v>125</v>
      </c>
      <c r="E88" s="3">
        <v>3</v>
      </c>
      <c r="F88" s="3">
        <v>3</v>
      </c>
      <c r="G88" s="3"/>
      <c r="H88" s="6">
        <f t="shared" si="2"/>
        <v>6</v>
      </c>
      <c r="I88" s="6"/>
    </row>
    <row r="89" spans="1:9" ht="23.4" x14ac:dyDescent="0.45">
      <c r="A89" s="3" t="s">
        <v>360</v>
      </c>
      <c r="B89" s="4" t="s">
        <v>231</v>
      </c>
      <c r="C89" s="5" t="s">
        <v>232</v>
      </c>
      <c r="D89" s="7" t="s">
        <v>125</v>
      </c>
      <c r="E89" s="6"/>
      <c r="F89" s="6">
        <v>6</v>
      </c>
      <c r="G89" s="6"/>
      <c r="H89" s="6">
        <f t="shared" si="2"/>
        <v>6</v>
      </c>
      <c r="I89" s="6"/>
    </row>
    <row r="90" spans="1:9" ht="23.4" x14ac:dyDescent="0.45">
      <c r="A90" s="3" t="s">
        <v>360</v>
      </c>
      <c r="B90" s="4" t="s">
        <v>79</v>
      </c>
      <c r="C90" s="5" t="s">
        <v>80</v>
      </c>
      <c r="D90" s="7" t="s">
        <v>123</v>
      </c>
      <c r="E90" s="6"/>
      <c r="F90" s="6">
        <v>4</v>
      </c>
      <c r="G90" s="6">
        <v>2</v>
      </c>
      <c r="H90" s="6">
        <f t="shared" si="2"/>
        <v>6</v>
      </c>
      <c r="I90" s="6"/>
    </row>
    <row r="91" spans="1:9" ht="23.4" x14ac:dyDescent="0.45">
      <c r="A91" s="3" t="s">
        <v>360</v>
      </c>
      <c r="B91" s="4" t="s">
        <v>89</v>
      </c>
      <c r="C91" s="5" t="s">
        <v>90</v>
      </c>
      <c r="D91" s="7" t="s">
        <v>121</v>
      </c>
      <c r="E91" s="6"/>
      <c r="F91" s="6">
        <v>2.5</v>
      </c>
      <c r="G91" s="6">
        <v>3.5</v>
      </c>
      <c r="H91" s="6">
        <f t="shared" si="2"/>
        <v>6</v>
      </c>
      <c r="I91" s="6"/>
    </row>
    <row r="92" spans="1:9" ht="23.4" x14ac:dyDescent="0.45">
      <c r="A92" s="3" t="s">
        <v>360</v>
      </c>
      <c r="B92" s="4" t="s">
        <v>110</v>
      </c>
      <c r="C92" s="5" t="s">
        <v>111</v>
      </c>
      <c r="D92" s="7" t="s">
        <v>127</v>
      </c>
      <c r="E92" s="6"/>
      <c r="F92" s="6"/>
      <c r="G92" s="6">
        <v>6</v>
      </c>
      <c r="H92" s="6">
        <f t="shared" si="2"/>
        <v>6</v>
      </c>
      <c r="I92" s="6"/>
    </row>
    <row r="93" spans="1:9" ht="23.4" x14ac:dyDescent="0.45">
      <c r="A93" s="3" t="s">
        <v>361</v>
      </c>
      <c r="B93" s="4" t="s">
        <v>233</v>
      </c>
      <c r="C93" s="5" t="s">
        <v>234</v>
      </c>
      <c r="D93" s="3" t="s">
        <v>121</v>
      </c>
      <c r="E93" s="3">
        <v>3</v>
      </c>
      <c r="F93" s="3">
        <v>2</v>
      </c>
      <c r="G93" s="3"/>
      <c r="H93" s="6">
        <f t="shared" si="2"/>
        <v>5</v>
      </c>
      <c r="I93" s="6"/>
    </row>
    <row r="94" spans="1:9" ht="23.4" x14ac:dyDescent="0.45">
      <c r="A94" s="3" t="s">
        <v>361</v>
      </c>
      <c r="B94" s="4" t="s">
        <v>235</v>
      </c>
      <c r="C94" s="5" t="s">
        <v>236</v>
      </c>
      <c r="D94" s="7" t="s">
        <v>121</v>
      </c>
      <c r="E94" s="6"/>
      <c r="F94" s="6">
        <v>5</v>
      </c>
      <c r="G94" s="6"/>
      <c r="H94" s="6">
        <f t="shared" si="2"/>
        <v>5</v>
      </c>
      <c r="I94" s="6"/>
    </row>
    <row r="95" spans="1:9" ht="23.4" x14ac:dyDescent="0.45">
      <c r="A95" s="3" t="s">
        <v>361</v>
      </c>
      <c r="B95" s="4" t="s">
        <v>149</v>
      </c>
      <c r="C95" s="5" t="s">
        <v>150</v>
      </c>
      <c r="D95" s="3" t="s">
        <v>122</v>
      </c>
      <c r="E95" s="3">
        <v>3</v>
      </c>
      <c r="F95" s="3"/>
      <c r="G95" s="3">
        <v>2</v>
      </c>
      <c r="H95" s="6">
        <f t="shared" si="2"/>
        <v>5</v>
      </c>
      <c r="I95" s="6"/>
    </row>
    <row r="96" spans="1:9" ht="23.4" x14ac:dyDescent="0.45">
      <c r="A96" s="3" t="s">
        <v>361</v>
      </c>
      <c r="B96" s="4" t="s">
        <v>109</v>
      </c>
      <c r="C96" s="5" t="s">
        <v>20</v>
      </c>
      <c r="D96" s="3" t="s">
        <v>125</v>
      </c>
      <c r="E96" s="3">
        <v>2.5</v>
      </c>
      <c r="F96" s="3"/>
      <c r="G96" s="3">
        <v>2.5</v>
      </c>
      <c r="H96" s="6">
        <f t="shared" si="2"/>
        <v>5</v>
      </c>
      <c r="I96" s="6"/>
    </row>
    <row r="97" spans="1:9" ht="23.4" x14ac:dyDescent="0.45">
      <c r="A97" s="3" t="s">
        <v>361</v>
      </c>
      <c r="B97" s="4" t="s">
        <v>58</v>
      </c>
      <c r="C97" s="5" t="s">
        <v>59</v>
      </c>
      <c r="D97" s="7" t="s">
        <v>126</v>
      </c>
      <c r="E97" s="6"/>
      <c r="F97" s="6"/>
      <c r="G97" s="6">
        <v>5</v>
      </c>
      <c r="H97" s="6">
        <f t="shared" si="2"/>
        <v>5</v>
      </c>
      <c r="I97" s="6"/>
    </row>
    <row r="98" spans="1:9" ht="23.4" x14ac:dyDescent="0.45">
      <c r="A98" s="3" t="s">
        <v>362</v>
      </c>
      <c r="B98" s="4" t="s">
        <v>153</v>
      </c>
      <c r="C98" s="5" t="s">
        <v>239</v>
      </c>
      <c r="D98" s="3" t="s">
        <v>122</v>
      </c>
      <c r="E98" s="3">
        <v>2</v>
      </c>
      <c r="F98" s="3">
        <v>2.5</v>
      </c>
      <c r="G98" s="3"/>
      <c r="H98" s="6">
        <f t="shared" si="2"/>
        <v>4.5</v>
      </c>
      <c r="I98" s="6"/>
    </row>
    <row r="99" spans="1:9" ht="23.4" x14ac:dyDescent="0.45">
      <c r="A99" s="3" t="s">
        <v>362</v>
      </c>
      <c r="B99" s="4" t="s">
        <v>176</v>
      </c>
      <c r="C99" s="5" t="s">
        <v>177</v>
      </c>
      <c r="D99" s="3" t="s">
        <v>123</v>
      </c>
      <c r="E99" s="3">
        <v>2</v>
      </c>
      <c r="F99" s="3"/>
      <c r="G99" s="3">
        <v>2.5</v>
      </c>
      <c r="H99" s="6">
        <f t="shared" ref="H99:H130" si="3">SUM(E99:G99)</f>
        <v>4.5</v>
      </c>
      <c r="I99" s="6"/>
    </row>
    <row r="100" spans="1:9" ht="23.4" x14ac:dyDescent="0.45">
      <c r="A100" s="3" t="s">
        <v>362</v>
      </c>
      <c r="B100" s="4" t="s">
        <v>190</v>
      </c>
      <c r="C100" s="5" t="s">
        <v>115</v>
      </c>
      <c r="D100" s="3" t="s">
        <v>122</v>
      </c>
      <c r="E100" s="3">
        <v>2</v>
      </c>
      <c r="F100" s="3">
        <v>0</v>
      </c>
      <c r="G100" s="3">
        <v>2.5</v>
      </c>
      <c r="H100" s="6">
        <f t="shared" si="3"/>
        <v>4.5</v>
      </c>
      <c r="I100" s="6"/>
    </row>
    <row r="101" spans="1:9" ht="23.4" x14ac:dyDescent="0.45">
      <c r="A101" s="3" t="s">
        <v>363</v>
      </c>
      <c r="B101" s="4" t="s">
        <v>241</v>
      </c>
      <c r="C101" s="5" t="s">
        <v>242</v>
      </c>
      <c r="D101" s="3" t="s">
        <v>127</v>
      </c>
      <c r="E101" s="3">
        <v>4</v>
      </c>
      <c r="F101" s="3"/>
      <c r="G101" s="3"/>
      <c r="H101" s="6">
        <f t="shared" si="3"/>
        <v>4</v>
      </c>
      <c r="I101" s="6"/>
    </row>
    <row r="102" spans="1:9" ht="23.4" x14ac:dyDescent="0.45">
      <c r="A102" s="3" t="s">
        <v>363</v>
      </c>
      <c r="B102" s="4" t="s">
        <v>68</v>
      </c>
      <c r="C102" s="5" t="s">
        <v>69</v>
      </c>
      <c r="D102" s="7" t="s">
        <v>127</v>
      </c>
      <c r="E102" s="6"/>
      <c r="F102" s="6">
        <v>4</v>
      </c>
      <c r="G102" s="6"/>
      <c r="H102" s="6">
        <f t="shared" si="3"/>
        <v>4</v>
      </c>
      <c r="I102" s="6"/>
    </row>
    <row r="103" spans="1:9" ht="23.4" x14ac:dyDescent="0.45">
      <c r="A103" s="3" t="s">
        <v>363</v>
      </c>
      <c r="B103" s="4" t="s">
        <v>243</v>
      </c>
      <c r="C103" s="5" t="s">
        <v>244</v>
      </c>
      <c r="D103" s="7" t="s">
        <v>125</v>
      </c>
      <c r="E103" s="6"/>
      <c r="F103" s="6">
        <v>4</v>
      </c>
      <c r="G103" s="6"/>
      <c r="H103" s="6">
        <f t="shared" si="3"/>
        <v>4</v>
      </c>
      <c r="I103" s="6"/>
    </row>
    <row r="104" spans="1:9" ht="23.4" x14ac:dyDescent="0.45">
      <c r="A104" s="3" t="s">
        <v>363</v>
      </c>
      <c r="B104" s="4" t="s">
        <v>245</v>
      </c>
      <c r="C104" s="5" t="s">
        <v>246</v>
      </c>
      <c r="D104" s="3" t="s">
        <v>122</v>
      </c>
      <c r="E104" s="3">
        <v>4</v>
      </c>
      <c r="F104" s="3"/>
      <c r="G104" s="3"/>
      <c r="H104" s="6">
        <f t="shared" si="3"/>
        <v>4</v>
      </c>
      <c r="I104" s="6"/>
    </row>
    <row r="105" spans="1:9" ht="23.4" x14ac:dyDescent="0.45">
      <c r="A105" s="3" t="s">
        <v>363</v>
      </c>
      <c r="B105" s="4" t="s">
        <v>247</v>
      </c>
      <c r="C105" s="5" t="s">
        <v>248</v>
      </c>
      <c r="D105" s="3" t="s">
        <v>122</v>
      </c>
      <c r="E105" s="3">
        <v>4</v>
      </c>
      <c r="F105" s="3"/>
      <c r="G105" s="3"/>
      <c r="H105" s="6">
        <f t="shared" si="3"/>
        <v>4</v>
      </c>
      <c r="I105" s="6"/>
    </row>
    <row r="106" spans="1:9" ht="23.4" x14ac:dyDescent="0.45">
      <c r="A106" s="3" t="s">
        <v>363</v>
      </c>
      <c r="B106" s="4" t="s">
        <v>249</v>
      </c>
      <c r="C106" s="5" t="s">
        <v>250</v>
      </c>
      <c r="D106" s="7" t="s">
        <v>122</v>
      </c>
      <c r="E106" s="6"/>
      <c r="F106" s="6">
        <v>4</v>
      </c>
      <c r="G106" s="6"/>
      <c r="H106" s="6">
        <f t="shared" si="3"/>
        <v>4</v>
      </c>
      <c r="I106" s="6"/>
    </row>
    <row r="107" spans="1:9" ht="23.4" x14ac:dyDescent="0.45">
      <c r="A107" s="3" t="s">
        <v>363</v>
      </c>
      <c r="B107" s="4" t="s">
        <v>251</v>
      </c>
      <c r="C107" s="5" t="s">
        <v>252</v>
      </c>
      <c r="D107" s="7" t="s">
        <v>123</v>
      </c>
      <c r="E107" s="6"/>
      <c r="F107" s="6">
        <v>4</v>
      </c>
      <c r="G107" s="6"/>
      <c r="H107" s="6">
        <f t="shared" si="3"/>
        <v>4</v>
      </c>
      <c r="I107" s="6"/>
    </row>
    <row r="108" spans="1:9" ht="23.4" x14ac:dyDescent="0.45">
      <c r="A108" s="3" t="s">
        <v>363</v>
      </c>
      <c r="B108" s="4" t="s">
        <v>175</v>
      </c>
      <c r="C108" s="5" t="s">
        <v>63</v>
      </c>
      <c r="D108" s="7" t="s">
        <v>127</v>
      </c>
      <c r="E108" s="6"/>
      <c r="F108" s="6"/>
      <c r="G108" s="6">
        <v>4</v>
      </c>
      <c r="H108" s="6">
        <f t="shared" si="3"/>
        <v>4</v>
      </c>
      <c r="I108" s="6"/>
    </row>
    <row r="109" spans="1:9" ht="23.4" x14ac:dyDescent="0.45">
      <c r="A109" s="3" t="s">
        <v>363</v>
      </c>
      <c r="B109" s="4" t="s">
        <v>168</v>
      </c>
      <c r="C109" s="5" t="s">
        <v>167</v>
      </c>
      <c r="D109" s="7" t="s">
        <v>126</v>
      </c>
      <c r="E109" s="6"/>
      <c r="F109" s="6"/>
      <c r="G109" s="6">
        <v>4</v>
      </c>
      <c r="H109" s="6">
        <f t="shared" si="3"/>
        <v>4</v>
      </c>
      <c r="I109" s="6"/>
    </row>
    <row r="110" spans="1:9" ht="23.4" x14ac:dyDescent="0.45">
      <c r="A110" s="3" t="s">
        <v>363</v>
      </c>
      <c r="B110" s="4" t="s">
        <v>173</v>
      </c>
      <c r="C110" s="5" t="s">
        <v>174</v>
      </c>
      <c r="D110" s="7" t="s">
        <v>126</v>
      </c>
      <c r="E110" s="6"/>
      <c r="F110" s="6"/>
      <c r="G110" s="6">
        <v>4</v>
      </c>
      <c r="H110" s="6">
        <f t="shared" si="3"/>
        <v>4</v>
      </c>
      <c r="I110" s="6"/>
    </row>
    <row r="111" spans="1:9" ht="23.4" x14ac:dyDescent="0.45">
      <c r="A111" s="3" t="s">
        <v>364</v>
      </c>
      <c r="B111" s="4" t="s">
        <v>247</v>
      </c>
      <c r="C111" s="5" t="s">
        <v>253</v>
      </c>
      <c r="D111" s="7" t="s">
        <v>126</v>
      </c>
      <c r="E111" s="6"/>
      <c r="F111" s="6">
        <v>3.5</v>
      </c>
      <c r="G111" s="6"/>
      <c r="H111" s="6">
        <f t="shared" si="3"/>
        <v>3.5</v>
      </c>
      <c r="I111" s="6"/>
    </row>
    <row r="112" spans="1:9" ht="23.4" x14ac:dyDescent="0.45">
      <c r="A112" s="3" t="s">
        <v>364</v>
      </c>
      <c r="B112" s="4" t="s">
        <v>153</v>
      </c>
      <c r="C112" s="5" t="s">
        <v>154</v>
      </c>
      <c r="D112" s="7" t="s">
        <v>122</v>
      </c>
      <c r="E112" s="6"/>
      <c r="F112" s="6"/>
      <c r="G112" s="6">
        <v>3.5</v>
      </c>
      <c r="H112" s="6">
        <f t="shared" si="3"/>
        <v>3.5</v>
      </c>
      <c r="I112" s="6"/>
    </row>
    <row r="113" spans="1:9" ht="23.4" x14ac:dyDescent="0.45">
      <c r="A113" s="3" t="s">
        <v>365</v>
      </c>
      <c r="B113" s="4" t="s">
        <v>254</v>
      </c>
      <c r="C113" s="5" t="s">
        <v>230</v>
      </c>
      <c r="D113" s="3" t="s">
        <v>127</v>
      </c>
      <c r="E113" s="3">
        <v>3</v>
      </c>
      <c r="F113" s="3"/>
      <c r="G113" s="3"/>
      <c r="H113" s="6">
        <f t="shared" si="3"/>
        <v>3</v>
      </c>
      <c r="I113" s="6"/>
    </row>
    <row r="114" spans="1:9" ht="23.4" x14ac:dyDescent="0.45">
      <c r="A114" s="3" t="s">
        <v>365</v>
      </c>
      <c r="B114" s="4" t="s">
        <v>255</v>
      </c>
      <c r="C114" s="5" t="s">
        <v>256</v>
      </c>
      <c r="D114" s="7" t="s">
        <v>127</v>
      </c>
      <c r="E114" s="6"/>
      <c r="F114" s="6">
        <v>3</v>
      </c>
      <c r="G114" s="6"/>
      <c r="H114" s="6">
        <f t="shared" si="3"/>
        <v>3</v>
      </c>
      <c r="I114" s="6"/>
    </row>
    <row r="115" spans="1:9" ht="23.4" x14ac:dyDescent="0.45">
      <c r="A115" s="3" t="s">
        <v>365</v>
      </c>
      <c r="B115" s="4" t="s">
        <v>42</v>
      </c>
      <c r="C115" s="5" t="s">
        <v>43</v>
      </c>
      <c r="D115" s="3" t="s">
        <v>126</v>
      </c>
      <c r="E115" s="3">
        <v>3</v>
      </c>
      <c r="F115" s="3"/>
      <c r="G115" s="3"/>
      <c r="H115" s="6">
        <f t="shared" si="3"/>
        <v>3</v>
      </c>
      <c r="I115" s="6"/>
    </row>
    <row r="116" spans="1:9" ht="23.4" x14ac:dyDescent="0.45">
      <c r="A116" s="3" t="s">
        <v>365</v>
      </c>
      <c r="B116" s="4" t="s">
        <v>81</v>
      </c>
      <c r="C116" s="5" t="s">
        <v>41</v>
      </c>
      <c r="D116" s="7" t="s">
        <v>121</v>
      </c>
      <c r="E116" s="6"/>
      <c r="F116" s="6">
        <v>3</v>
      </c>
      <c r="G116" s="6"/>
      <c r="H116" s="6">
        <f t="shared" si="3"/>
        <v>3</v>
      </c>
      <c r="I116" s="6"/>
    </row>
    <row r="117" spans="1:9" ht="23.4" x14ac:dyDescent="0.45">
      <c r="A117" s="3" t="s">
        <v>365</v>
      </c>
      <c r="B117" s="4" t="s">
        <v>33</v>
      </c>
      <c r="C117" s="5" t="s">
        <v>257</v>
      </c>
      <c r="D117" s="7" t="s">
        <v>121</v>
      </c>
      <c r="E117" s="6"/>
      <c r="F117" s="6">
        <v>3</v>
      </c>
      <c r="G117" s="6"/>
      <c r="H117" s="6">
        <f t="shared" si="3"/>
        <v>3</v>
      </c>
      <c r="I117" s="6"/>
    </row>
    <row r="118" spans="1:9" ht="23.4" x14ac:dyDescent="0.45">
      <c r="A118" s="3" t="s">
        <v>365</v>
      </c>
      <c r="B118" s="4" t="s">
        <v>104</v>
      </c>
      <c r="C118" s="5" t="s">
        <v>40</v>
      </c>
      <c r="D118" s="7" t="s">
        <v>122</v>
      </c>
      <c r="E118" s="6"/>
      <c r="F118" s="6">
        <v>3</v>
      </c>
      <c r="G118" s="6"/>
      <c r="H118" s="6">
        <f t="shared" si="3"/>
        <v>3</v>
      </c>
      <c r="I118" s="6"/>
    </row>
    <row r="119" spans="1:9" ht="23.4" x14ac:dyDescent="0.45">
      <c r="A119" s="3" t="s">
        <v>365</v>
      </c>
      <c r="B119" s="4" t="s">
        <v>44</v>
      </c>
      <c r="C119" s="5" t="s">
        <v>279</v>
      </c>
      <c r="D119" s="7" t="s">
        <v>121</v>
      </c>
      <c r="E119" s="6"/>
      <c r="F119" s="6"/>
      <c r="G119" s="6">
        <v>3</v>
      </c>
      <c r="H119" s="6">
        <f t="shared" si="3"/>
        <v>3</v>
      </c>
      <c r="I119" s="6"/>
    </row>
    <row r="120" spans="1:9" ht="23.4" x14ac:dyDescent="0.45">
      <c r="A120" s="3" t="s">
        <v>365</v>
      </c>
      <c r="B120" s="4" t="s">
        <v>178</v>
      </c>
      <c r="C120" s="5" t="s">
        <v>179</v>
      </c>
      <c r="D120" s="7" t="s">
        <v>125</v>
      </c>
      <c r="E120" s="6"/>
      <c r="F120" s="6"/>
      <c r="G120" s="6">
        <v>3</v>
      </c>
      <c r="H120" s="6">
        <f t="shared" si="3"/>
        <v>3</v>
      </c>
      <c r="I120" s="6"/>
    </row>
    <row r="121" spans="1:9" ht="23.4" x14ac:dyDescent="0.45">
      <c r="A121" s="3" t="s">
        <v>365</v>
      </c>
      <c r="B121" s="4" t="s">
        <v>146</v>
      </c>
      <c r="C121" s="5" t="s">
        <v>145</v>
      </c>
      <c r="D121" s="7" t="s">
        <v>121</v>
      </c>
      <c r="E121" s="6"/>
      <c r="F121" s="6"/>
      <c r="G121" s="6">
        <v>3</v>
      </c>
      <c r="H121" s="6">
        <f t="shared" si="3"/>
        <v>3</v>
      </c>
      <c r="I121" s="6"/>
    </row>
    <row r="122" spans="1:9" ht="23.4" x14ac:dyDescent="0.45">
      <c r="A122" s="3" t="s">
        <v>365</v>
      </c>
      <c r="B122" s="4" t="s">
        <v>8</v>
      </c>
      <c r="C122" s="5" t="s">
        <v>9</v>
      </c>
      <c r="D122" s="7" t="s">
        <v>122</v>
      </c>
      <c r="E122" s="6"/>
      <c r="F122" s="6"/>
      <c r="G122" s="6">
        <v>3</v>
      </c>
      <c r="H122" s="6">
        <f t="shared" si="3"/>
        <v>3</v>
      </c>
      <c r="I122" s="6"/>
    </row>
    <row r="123" spans="1:9" ht="23.4" x14ac:dyDescent="0.45">
      <c r="A123" s="3" t="s">
        <v>365</v>
      </c>
      <c r="B123" s="4" t="s">
        <v>169</v>
      </c>
      <c r="C123" s="5" t="s">
        <v>170</v>
      </c>
      <c r="D123" s="7" t="s">
        <v>124</v>
      </c>
      <c r="E123" s="6"/>
      <c r="F123" s="6"/>
      <c r="G123" s="6">
        <v>3</v>
      </c>
      <c r="H123" s="6">
        <f t="shared" si="3"/>
        <v>3</v>
      </c>
      <c r="I123" s="6"/>
    </row>
    <row r="124" spans="1:9" ht="23.4" x14ac:dyDescent="0.45">
      <c r="A124" s="3" t="s">
        <v>366</v>
      </c>
      <c r="B124" s="4" t="s">
        <v>258</v>
      </c>
      <c r="C124" s="5" t="s">
        <v>259</v>
      </c>
      <c r="D124" s="7" t="s">
        <v>121</v>
      </c>
      <c r="E124" s="6"/>
      <c r="F124" s="6">
        <v>2.5</v>
      </c>
      <c r="G124" s="6"/>
      <c r="H124" s="6">
        <f t="shared" si="3"/>
        <v>2.5</v>
      </c>
      <c r="I124" s="6"/>
    </row>
    <row r="125" spans="1:9" ht="23.4" x14ac:dyDescent="0.45">
      <c r="A125" s="3" t="s">
        <v>366</v>
      </c>
      <c r="B125" s="4" t="s">
        <v>260</v>
      </c>
      <c r="C125" s="5" t="s">
        <v>261</v>
      </c>
      <c r="D125" s="3" t="s">
        <v>122</v>
      </c>
      <c r="E125" s="3">
        <v>1.5</v>
      </c>
      <c r="F125" s="3">
        <v>1</v>
      </c>
      <c r="G125" s="3"/>
      <c r="H125" s="6">
        <f t="shared" si="3"/>
        <v>2.5</v>
      </c>
      <c r="I125" s="6"/>
    </row>
    <row r="126" spans="1:9" ht="23.4" x14ac:dyDescent="0.45">
      <c r="A126" s="3" t="s">
        <v>366</v>
      </c>
      <c r="B126" s="4" t="s">
        <v>60</v>
      </c>
      <c r="C126" s="5" t="s">
        <v>262</v>
      </c>
      <c r="D126" s="7" t="s">
        <v>122</v>
      </c>
      <c r="E126" s="6"/>
      <c r="F126" s="6">
        <v>2.5</v>
      </c>
      <c r="G126" s="6"/>
      <c r="H126" s="6">
        <f t="shared" si="3"/>
        <v>2.5</v>
      </c>
      <c r="I126" s="6"/>
    </row>
    <row r="127" spans="1:9" ht="23.4" x14ac:dyDescent="0.45">
      <c r="A127" s="3" t="s">
        <v>366</v>
      </c>
      <c r="B127" s="4" t="s">
        <v>263</v>
      </c>
      <c r="C127" s="5" t="s">
        <v>264</v>
      </c>
      <c r="D127" s="7" t="s">
        <v>123</v>
      </c>
      <c r="E127" s="6"/>
      <c r="F127" s="6">
        <v>2.5</v>
      </c>
      <c r="G127" s="6"/>
      <c r="H127" s="6">
        <f t="shared" si="3"/>
        <v>2.5</v>
      </c>
      <c r="I127" s="6"/>
    </row>
    <row r="128" spans="1:9" ht="23.4" x14ac:dyDescent="0.45">
      <c r="A128" s="3" t="s">
        <v>366</v>
      </c>
      <c r="B128" s="4" t="s">
        <v>142</v>
      </c>
      <c r="C128" s="5" t="s">
        <v>143</v>
      </c>
      <c r="D128" s="7" t="s">
        <v>121</v>
      </c>
      <c r="E128" s="6"/>
      <c r="F128" s="6"/>
      <c r="G128" s="6">
        <v>2.5</v>
      </c>
      <c r="H128" s="6">
        <f t="shared" si="3"/>
        <v>2.5</v>
      </c>
      <c r="I128" s="6"/>
    </row>
    <row r="129" spans="1:9" ht="23.4" x14ac:dyDescent="0.45">
      <c r="A129" s="3" t="s">
        <v>366</v>
      </c>
      <c r="B129" s="4" t="s">
        <v>159</v>
      </c>
      <c r="C129" s="5" t="s">
        <v>160</v>
      </c>
      <c r="D129" s="7" t="s">
        <v>124</v>
      </c>
      <c r="E129" s="6"/>
      <c r="F129" s="6"/>
      <c r="G129" s="6">
        <v>2.5</v>
      </c>
      <c r="H129" s="6">
        <f t="shared" si="3"/>
        <v>2.5</v>
      </c>
      <c r="I129" s="6"/>
    </row>
    <row r="130" spans="1:9" ht="23.4" x14ac:dyDescent="0.45">
      <c r="A130" s="3" t="s">
        <v>366</v>
      </c>
      <c r="B130" s="4" t="s">
        <v>28</v>
      </c>
      <c r="C130" s="5" t="s">
        <v>29</v>
      </c>
      <c r="D130" s="7" t="s">
        <v>124</v>
      </c>
      <c r="E130" s="6"/>
      <c r="F130" s="6"/>
      <c r="G130" s="6">
        <v>2.5</v>
      </c>
      <c r="H130" s="6">
        <f t="shared" si="3"/>
        <v>2.5</v>
      </c>
      <c r="I130" s="6"/>
    </row>
    <row r="131" spans="1:9" ht="23.4" x14ac:dyDescent="0.45">
      <c r="A131" s="3" t="s">
        <v>367</v>
      </c>
      <c r="B131" s="4" t="s">
        <v>265</v>
      </c>
      <c r="C131" s="5" t="s">
        <v>266</v>
      </c>
      <c r="D131" s="3" t="s">
        <v>121</v>
      </c>
      <c r="E131" s="3">
        <v>2</v>
      </c>
      <c r="F131" s="3"/>
      <c r="G131" s="3"/>
      <c r="H131" s="6">
        <f t="shared" ref="H131:H162" si="4">SUM(E131:G131)</f>
        <v>2</v>
      </c>
      <c r="I131" s="6"/>
    </row>
    <row r="132" spans="1:9" ht="23.4" x14ac:dyDescent="0.45">
      <c r="A132" s="3" t="s">
        <v>367</v>
      </c>
      <c r="B132" s="4" t="s">
        <v>267</v>
      </c>
      <c r="C132" s="5" t="s">
        <v>246</v>
      </c>
      <c r="D132" s="3" t="s">
        <v>121</v>
      </c>
      <c r="E132" s="3">
        <v>2</v>
      </c>
      <c r="F132" s="3"/>
      <c r="G132" s="3"/>
      <c r="H132" s="6">
        <f t="shared" si="4"/>
        <v>2</v>
      </c>
      <c r="I132" s="6"/>
    </row>
    <row r="133" spans="1:9" ht="23.4" x14ac:dyDescent="0.45">
      <c r="A133" s="3" t="s">
        <v>367</v>
      </c>
      <c r="B133" s="4" t="s">
        <v>268</v>
      </c>
      <c r="C133" s="5" t="s">
        <v>269</v>
      </c>
      <c r="D133" s="7" t="s">
        <v>121</v>
      </c>
      <c r="E133" s="6"/>
      <c r="F133" s="6">
        <v>2</v>
      </c>
      <c r="G133" s="6"/>
      <c r="H133" s="6">
        <f t="shared" si="4"/>
        <v>2</v>
      </c>
      <c r="I133" s="6"/>
    </row>
    <row r="134" spans="1:9" ht="23.4" x14ac:dyDescent="0.45">
      <c r="A134" s="3" t="s">
        <v>367</v>
      </c>
      <c r="B134" s="4" t="s">
        <v>270</v>
      </c>
      <c r="C134" s="5" t="s">
        <v>230</v>
      </c>
      <c r="D134" s="3" t="s">
        <v>123</v>
      </c>
      <c r="E134" s="3">
        <v>1</v>
      </c>
      <c r="F134" s="3">
        <v>1</v>
      </c>
      <c r="G134" s="3"/>
      <c r="H134" s="6">
        <f t="shared" si="4"/>
        <v>2</v>
      </c>
      <c r="I134" s="6"/>
    </row>
    <row r="135" spans="1:9" ht="23.4" x14ac:dyDescent="0.45">
      <c r="A135" s="3" t="s">
        <v>367</v>
      </c>
      <c r="B135" s="4" t="s">
        <v>271</v>
      </c>
      <c r="C135" s="5" t="s">
        <v>250</v>
      </c>
      <c r="D135" s="7" t="s">
        <v>123</v>
      </c>
      <c r="E135" s="6"/>
      <c r="F135" s="6">
        <v>2</v>
      </c>
      <c r="G135" s="6"/>
      <c r="H135" s="6">
        <f t="shared" si="4"/>
        <v>2</v>
      </c>
      <c r="I135" s="6"/>
    </row>
    <row r="136" spans="1:9" ht="23.4" x14ac:dyDescent="0.45">
      <c r="A136" s="3" t="s">
        <v>367</v>
      </c>
      <c r="B136" s="4" t="s">
        <v>147</v>
      </c>
      <c r="C136" s="5" t="s">
        <v>148</v>
      </c>
      <c r="D136" s="7" t="s">
        <v>122</v>
      </c>
      <c r="E136" s="6"/>
      <c r="F136" s="6"/>
      <c r="G136" s="6">
        <v>2</v>
      </c>
      <c r="H136" s="6">
        <f t="shared" si="4"/>
        <v>2</v>
      </c>
      <c r="I136" s="6"/>
    </row>
    <row r="137" spans="1:9" ht="23.4" x14ac:dyDescent="0.45">
      <c r="A137" s="3" t="s">
        <v>367</v>
      </c>
      <c r="B137" s="4" t="s">
        <v>19</v>
      </c>
      <c r="C137" s="5" t="s">
        <v>101</v>
      </c>
      <c r="D137" s="7" t="s">
        <v>124</v>
      </c>
      <c r="E137" s="6"/>
      <c r="F137" s="6"/>
      <c r="G137" s="6">
        <v>2</v>
      </c>
      <c r="H137" s="6">
        <f t="shared" si="4"/>
        <v>2</v>
      </c>
      <c r="I137" s="6"/>
    </row>
    <row r="138" spans="1:9" ht="23.4" x14ac:dyDescent="0.45">
      <c r="A138" s="3" t="s">
        <v>368</v>
      </c>
      <c r="B138" s="4" t="s">
        <v>272</v>
      </c>
      <c r="C138" s="5" t="s">
        <v>236</v>
      </c>
      <c r="D138" s="7" t="s">
        <v>121</v>
      </c>
      <c r="E138" s="6"/>
      <c r="F138" s="6">
        <v>1.5</v>
      </c>
      <c r="G138" s="6"/>
      <c r="H138" s="6">
        <f t="shared" si="4"/>
        <v>1.5</v>
      </c>
      <c r="I138" s="6"/>
    </row>
    <row r="139" spans="1:9" ht="23.4" x14ac:dyDescent="0.45">
      <c r="A139" s="3" t="s">
        <v>368</v>
      </c>
      <c r="B139" s="4" t="s">
        <v>166</v>
      </c>
      <c r="C139" s="5" t="s">
        <v>167</v>
      </c>
      <c r="D139" s="7" t="s">
        <v>124</v>
      </c>
      <c r="E139" s="6"/>
      <c r="F139" s="6"/>
      <c r="G139" s="6">
        <v>1.5</v>
      </c>
      <c r="H139" s="6">
        <f t="shared" si="4"/>
        <v>1.5</v>
      </c>
      <c r="I139" s="6"/>
    </row>
    <row r="140" spans="1:9" ht="23.4" x14ac:dyDescent="0.45">
      <c r="A140" s="3" t="s">
        <v>369</v>
      </c>
      <c r="B140" s="4" t="s">
        <v>273</v>
      </c>
      <c r="C140" s="5" t="s">
        <v>226</v>
      </c>
      <c r="D140" s="7" t="s">
        <v>121</v>
      </c>
      <c r="E140" s="6"/>
      <c r="F140" s="6">
        <v>1</v>
      </c>
      <c r="G140" s="6"/>
      <c r="H140" s="6">
        <f t="shared" si="4"/>
        <v>1</v>
      </c>
      <c r="I140" s="6"/>
    </row>
    <row r="141" spans="1:9" ht="23.4" x14ac:dyDescent="0.45">
      <c r="A141" s="3" t="s">
        <v>369</v>
      </c>
      <c r="B141" s="4" t="s">
        <v>274</v>
      </c>
      <c r="C141" s="5" t="s">
        <v>275</v>
      </c>
      <c r="D141" s="7" t="s">
        <v>122</v>
      </c>
      <c r="E141" s="6"/>
      <c r="F141" s="6">
        <v>1</v>
      </c>
      <c r="G141" s="6"/>
      <c r="H141" s="6">
        <f t="shared" si="4"/>
        <v>1</v>
      </c>
      <c r="I141" s="6"/>
    </row>
    <row r="142" spans="1:9" ht="23.4" x14ac:dyDescent="0.45">
      <c r="A142" s="3" t="s">
        <v>369</v>
      </c>
      <c r="B142" s="4" t="s">
        <v>276</v>
      </c>
      <c r="C142" s="5" t="s">
        <v>275</v>
      </c>
      <c r="D142" s="7" t="s">
        <v>213</v>
      </c>
      <c r="E142" s="6"/>
      <c r="F142" s="6">
        <v>1</v>
      </c>
      <c r="G142" s="6"/>
      <c r="H142" s="6">
        <f t="shared" si="4"/>
        <v>1</v>
      </c>
      <c r="I142" s="6"/>
    </row>
    <row r="143" spans="1:9" ht="23.4" x14ac:dyDescent="0.45">
      <c r="A143" s="3" t="s">
        <v>369</v>
      </c>
      <c r="B143" s="4" t="s">
        <v>144</v>
      </c>
      <c r="C143" s="5" t="s">
        <v>145</v>
      </c>
      <c r="D143" s="7" t="s">
        <v>123</v>
      </c>
      <c r="E143" s="6"/>
      <c r="F143" s="6"/>
      <c r="G143" s="6">
        <v>1</v>
      </c>
      <c r="H143" s="6">
        <f t="shared" si="4"/>
        <v>1</v>
      </c>
      <c r="I143" s="6"/>
    </row>
    <row r="144" spans="1:9" ht="23.4" x14ac:dyDescent="0.45">
      <c r="A144" s="3">
        <v>142</v>
      </c>
      <c r="B144" s="4" t="s">
        <v>171</v>
      </c>
      <c r="C144" s="5" t="s">
        <v>172</v>
      </c>
      <c r="D144" s="7" t="s">
        <v>123</v>
      </c>
      <c r="E144" s="6"/>
      <c r="F144" s="6"/>
      <c r="G144" s="6">
        <v>0</v>
      </c>
      <c r="H144" s="6">
        <f t="shared" si="4"/>
        <v>0</v>
      </c>
      <c r="I144" s="6"/>
    </row>
  </sheetData>
  <sortState xmlns:xlrd2="http://schemas.microsoft.com/office/spreadsheetml/2017/richdata2" ref="B3:I144">
    <sortCondition descending="1" ref="H3:H144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BB1EA-F807-4370-B46B-863F6042B3E7}">
  <dimension ref="A1:P10"/>
  <sheetViews>
    <sheetView workbookViewId="0">
      <selection activeCell="D17" sqref="D17"/>
    </sheetView>
  </sheetViews>
  <sheetFormatPr defaultRowHeight="14.4" x14ac:dyDescent="0.3"/>
  <cols>
    <col min="1" max="1" width="31.77734375" customWidth="1"/>
    <col min="2" max="2" width="11.33203125" customWidth="1"/>
  </cols>
  <sheetData>
    <row r="1" spans="1:16" ht="22.8" x14ac:dyDescent="0.4">
      <c r="A1" s="8" t="s">
        <v>280</v>
      </c>
      <c r="B1" s="8"/>
      <c r="C1" s="8"/>
      <c r="D1" s="8"/>
      <c r="E1" s="8"/>
      <c r="F1" s="8"/>
      <c r="G1" s="8"/>
      <c r="H1" s="8"/>
    </row>
    <row r="2" spans="1:16" ht="15.6" x14ac:dyDescent="0.3">
      <c r="A2" s="9"/>
      <c r="B2" s="10">
        <v>2023</v>
      </c>
      <c r="C2" s="10">
        <v>2022</v>
      </c>
      <c r="D2" s="10">
        <v>2021</v>
      </c>
      <c r="E2" s="10">
        <v>2020</v>
      </c>
      <c r="F2" s="10">
        <v>2019</v>
      </c>
      <c r="G2" s="10">
        <v>2018</v>
      </c>
      <c r="H2" s="10">
        <v>2017</v>
      </c>
      <c r="I2" s="10">
        <v>2016</v>
      </c>
      <c r="J2" s="10">
        <v>2015</v>
      </c>
      <c r="K2" s="10">
        <v>2014</v>
      </c>
      <c r="L2" s="10">
        <v>2013</v>
      </c>
      <c r="M2" s="10">
        <v>2012</v>
      </c>
      <c r="N2" s="10">
        <v>2011</v>
      </c>
      <c r="O2" s="10">
        <v>2010</v>
      </c>
      <c r="P2" t="s">
        <v>281</v>
      </c>
    </row>
    <row r="3" spans="1:16" ht="15.6" x14ac:dyDescent="0.3">
      <c r="A3" s="11" t="s">
        <v>282</v>
      </c>
      <c r="B3" s="12">
        <v>142</v>
      </c>
      <c r="C3" s="12">
        <v>125</v>
      </c>
      <c r="D3" s="12">
        <v>99</v>
      </c>
      <c r="E3" s="12">
        <v>122</v>
      </c>
      <c r="F3" s="12">
        <v>145</v>
      </c>
      <c r="G3" s="12">
        <v>129</v>
      </c>
      <c r="H3" s="12">
        <v>159</v>
      </c>
      <c r="I3" s="12">
        <v>142</v>
      </c>
      <c r="J3" s="12">
        <v>132</v>
      </c>
      <c r="K3" s="12">
        <v>136</v>
      </c>
      <c r="L3" s="12">
        <v>176</v>
      </c>
      <c r="M3" s="12">
        <v>122</v>
      </c>
      <c r="N3" s="12">
        <v>134</v>
      </c>
      <c r="O3" s="12">
        <v>156</v>
      </c>
      <c r="P3" s="13">
        <f>AVERAGE(B3:O3)</f>
        <v>137.07142857142858</v>
      </c>
    </row>
    <row r="4" spans="1:16" ht="15.6" x14ac:dyDescent="0.3">
      <c r="A4" s="11" t="s">
        <v>283</v>
      </c>
      <c r="B4" s="12" t="s">
        <v>340</v>
      </c>
      <c r="C4" s="12" t="s">
        <v>284</v>
      </c>
      <c r="D4" s="12" t="s">
        <v>285</v>
      </c>
      <c r="E4" s="12" t="s">
        <v>286</v>
      </c>
      <c r="F4" s="12" t="s">
        <v>287</v>
      </c>
      <c r="G4" s="12" t="s">
        <v>288</v>
      </c>
      <c r="H4" s="12" t="s">
        <v>289</v>
      </c>
      <c r="I4" s="12" t="s">
        <v>290</v>
      </c>
      <c r="J4" s="12" t="s">
        <v>291</v>
      </c>
      <c r="K4" s="12" t="s">
        <v>292</v>
      </c>
      <c r="L4" s="12" t="s">
        <v>293</v>
      </c>
      <c r="M4" s="12" t="s">
        <v>294</v>
      </c>
      <c r="N4" s="12" t="s">
        <v>295</v>
      </c>
      <c r="O4" s="12" t="s">
        <v>296</v>
      </c>
      <c r="P4" s="13"/>
    </row>
    <row r="5" spans="1:16" ht="15.6" x14ac:dyDescent="0.3">
      <c r="A5" s="11" t="s">
        <v>297</v>
      </c>
      <c r="B5" s="12" t="s">
        <v>341</v>
      </c>
      <c r="C5" s="12" t="s">
        <v>298</v>
      </c>
      <c r="D5" s="14">
        <v>0.2525</v>
      </c>
      <c r="E5" s="12" t="s">
        <v>299</v>
      </c>
      <c r="F5" s="12" t="s">
        <v>300</v>
      </c>
      <c r="G5" s="12" t="s">
        <v>301</v>
      </c>
      <c r="H5" s="12" t="s">
        <v>302</v>
      </c>
      <c r="I5" s="12" t="s">
        <v>303</v>
      </c>
      <c r="J5" s="12" t="s">
        <v>304</v>
      </c>
      <c r="K5" s="12" t="s">
        <v>305</v>
      </c>
      <c r="L5" s="12" t="s">
        <v>306</v>
      </c>
      <c r="M5" s="12" t="s">
        <v>307</v>
      </c>
      <c r="N5" s="12" t="s">
        <v>308</v>
      </c>
      <c r="O5" s="12" t="s">
        <v>309</v>
      </c>
      <c r="P5" s="13"/>
    </row>
    <row r="6" spans="1:16" ht="15.6" x14ac:dyDescent="0.3">
      <c r="A6" s="11" t="s">
        <v>310</v>
      </c>
      <c r="B6" s="12">
        <v>238</v>
      </c>
      <c r="C6" s="12">
        <v>271</v>
      </c>
      <c r="D6" s="12">
        <v>331</v>
      </c>
      <c r="E6" s="12">
        <v>216</v>
      </c>
      <c r="F6" s="12">
        <v>281</v>
      </c>
      <c r="G6" s="12">
        <v>260</v>
      </c>
      <c r="H6" s="12">
        <v>317</v>
      </c>
      <c r="I6" s="12">
        <v>228</v>
      </c>
      <c r="J6" s="12">
        <v>214</v>
      </c>
      <c r="K6" s="12">
        <v>199</v>
      </c>
      <c r="L6" s="12">
        <v>337</v>
      </c>
      <c r="M6" s="12">
        <v>226</v>
      </c>
      <c r="N6" s="12">
        <v>193</v>
      </c>
      <c r="O6" s="12">
        <v>295</v>
      </c>
      <c r="P6" s="13">
        <f>AVERAGE(B6:O6)</f>
        <v>257.57142857142856</v>
      </c>
    </row>
    <row r="7" spans="1:16" ht="15.6" x14ac:dyDescent="0.3">
      <c r="A7" s="11" t="s">
        <v>311</v>
      </c>
      <c r="B7" s="12">
        <v>79</v>
      </c>
      <c r="C7" s="12">
        <v>68</v>
      </c>
      <c r="D7" s="12">
        <v>66</v>
      </c>
      <c r="E7" s="12">
        <v>72</v>
      </c>
      <c r="F7" s="12">
        <v>70</v>
      </c>
      <c r="G7" s="12">
        <v>65</v>
      </c>
      <c r="H7" s="12">
        <v>63</v>
      </c>
      <c r="I7" s="12">
        <v>76</v>
      </c>
      <c r="J7" s="12">
        <v>71</v>
      </c>
      <c r="K7" s="12">
        <v>66</v>
      </c>
      <c r="L7" s="12">
        <v>84</v>
      </c>
      <c r="M7" s="12">
        <v>75</v>
      </c>
      <c r="N7" s="12">
        <v>64</v>
      </c>
      <c r="O7" s="12">
        <v>59</v>
      </c>
      <c r="P7" s="13">
        <f>AVERAGE(B7:O7)</f>
        <v>69.857142857142861</v>
      </c>
    </row>
    <row r="8" spans="1:16" ht="15.6" x14ac:dyDescent="0.3">
      <c r="A8" s="11" t="s">
        <v>136</v>
      </c>
      <c r="B8" s="15" t="s">
        <v>342</v>
      </c>
      <c r="C8" s="15" t="s">
        <v>312</v>
      </c>
      <c r="D8" s="15" t="s">
        <v>313</v>
      </c>
      <c r="E8" s="15" t="s">
        <v>314</v>
      </c>
      <c r="F8" s="15" t="s">
        <v>315</v>
      </c>
      <c r="G8" s="15" t="s">
        <v>315</v>
      </c>
      <c r="H8" s="15" t="s">
        <v>315</v>
      </c>
      <c r="I8" s="15" t="s">
        <v>316</v>
      </c>
      <c r="J8" s="15" t="s">
        <v>317</v>
      </c>
      <c r="K8" s="16" t="s">
        <v>318</v>
      </c>
      <c r="L8" s="16" t="s">
        <v>319</v>
      </c>
      <c r="M8" s="16" t="s">
        <v>320</v>
      </c>
      <c r="N8" s="16" t="s">
        <v>318</v>
      </c>
      <c r="O8" s="16" t="s">
        <v>318</v>
      </c>
    </row>
    <row r="9" spans="1:16" ht="15.6" x14ac:dyDescent="0.3">
      <c r="A9" s="11" t="s">
        <v>137</v>
      </c>
      <c r="B9" s="15" t="s">
        <v>343</v>
      </c>
      <c r="C9" s="15" t="s">
        <v>321</v>
      </c>
      <c r="D9" s="15" t="s">
        <v>322</v>
      </c>
      <c r="E9" s="15" t="s">
        <v>312</v>
      </c>
      <c r="F9" s="15" t="s">
        <v>322</v>
      </c>
      <c r="G9" s="15" t="s">
        <v>323</v>
      </c>
      <c r="H9" s="15" t="s">
        <v>324</v>
      </c>
      <c r="I9" s="15" t="s">
        <v>325</v>
      </c>
      <c r="J9" s="15" t="s">
        <v>326</v>
      </c>
      <c r="K9" s="16" t="s">
        <v>327</v>
      </c>
      <c r="L9" s="16" t="s">
        <v>318</v>
      </c>
      <c r="M9" s="16" t="s">
        <v>328</v>
      </c>
      <c r="N9" s="16" t="s">
        <v>328</v>
      </c>
      <c r="O9" s="16" t="s">
        <v>329</v>
      </c>
    </row>
    <row r="10" spans="1:16" ht="15.6" x14ac:dyDescent="0.3">
      <c r="A10" s="11" t="s">
        <v>138</v>
      </c>
      <c r="B10" s="15" t="s">
        <v>344</v>
      </c>
      <c r="C10" s="15" t="s">
        <v>330</v>
      </c>
      <c r="D10" s="15" t="s">
        <v>331</v>
      </c>
      <c r="E10" s="15" t="s">
        <v>322</v>
      </c>
      <c r="F10" s="15" t="s">
        <v>332</v>
      </c>
      <c r="G10" s="15" t="s">
        <v>333</v>
      </c>
      <c r="H10" s="15" t="s">
        <v>334</v>
      </c>
      <c r="I10" s="15" t="s">
        <v>335</v>
      </c>
      <c r="J10" s="15" t="s">
        <v>336</v>
      </c>
      <c r="K10" s="16" t="s">
        <v>337</v>
      </c>
      <c r="L10" s="16" t="s">
        <v>327</v>
      </c>
      <c r="M10" s="16" t="s">
        <v>318</v>
      </c>
      <c r="N10" s="16" t="s">
        <v>338</v>
      </c>
      <c r="O10" s="16" t="s">
        <v>339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Major</vt:lpstr>
      <vt:lpstr>Intermediate</vt:lpstr>
      <vt:lpstr>Minor</vt:lpstr>
      <vt:lpstr>Novice</vt:lpstr>
      <vt:lpstr>GP Standings</vt:lpstr>
      <vt:lpstr>Grand Prix Stats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Hipshon</dc:creator>
  <cp:lastModifiedBy>John Hipshon</cp:lastModifiedBy>
  <cp:lastPrinted>2023-07-09T11:23:36Z</cp:lastPrinted>
  <dcterms:created xsi:type="dcterms:W3CDTF">2023-02-23T11:37:39Z</dcterms:created>
  <dcterms:modified xsi:type="dcterms:W3CDTF">2023-07-10T09:53:15Z</dcterms:modified>
</cp:coreProperties>
</file>