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hip\Documents\chess\Grand Prix 23-24\"/>
    </mc:Choice>
  </mc:AlternateContent>
  <xr:revisionPtr revIDLastSave="0" documentId="8_{7AE4215E-74A8-4CDD-826C-7FA37AD81F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jor" sheetId="6" r:id="rId1"/>
    <sheet name="Intermediate" sheetId="7" r:id="rId2"/>
    <sheet name="Minor" sheetId="8" r:id="rId3"/>
    <sheet name="Novice" sheetId="9" r:id="rId4"/>
    <sheet name="GP Standings" sheetId="12" r:id="rId5"/>
    <sheet name="Grand prix Stats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13" l="1"/>
  <c r="Q6" i="13"/>
  <c r="Q3" i="13"/>
  <c r="P5" i="12"/>
  <c r="P4" i="12"/>
  <c r="H4" i="12"/>
  <c r="H6" i="12"/>
  <c r="H5" i="12"/>
  <c r="H7" i="12"/>
  <c r="H11" i="12"/>
  <c r="H13" i="12"/>
  <c r="H14" i="12"/>
  <c r="H9" i="12"/>
  <c r="H10" i="12"/>
  <c r="H23" i="12"/>
  <c r="H8" i="12"/>
  <c r="H26" i="12"/>
  <c r="H29" i="12"/>
  <c r="H15" i="12"/>
  <c r="H32" i="12"/>
  <c r="H12" i="12"/>
  <c r="H35" i="12"/>
  <c r="H16" i="12"/>
  <c r="H17" i="12"/>
  <c r="H25" i="12"/>
  <c r="H30" i="12"/>
  <c r="H21" i="12"/>
  <c r="H22" i="12"/>
  <c r="H18" i="12"/>
  <c r="H36" i="12"/>
  <c r="H19" i="12"/>
  <c r="H45" i="12"/>
  <c r="H46" i="12"/>
  <c r="H47" i="12"/>
  <c r="H31" i="12"/>
  <c r="H24" i="12"/>
  <c r="H20" i="12"/>
  <c r="H48" i="12"/>
  <c r="H54" i="12"/>
  <c r="H33" i="12"/>
  <c r="H34" i="12"/>
  <c r="H55" i="12"/>
  <c r="H27" i="12"/>
  <c r="H57" i="12"/>
  <c r="H58" i="12"/>
  <c r="H59" i="12"/>
  <c r="H63" i="12"/>
  <c r="H65" i="12"/>
  <c r="H66" i="12"/>
  <c r="H67" i="12"/>
  <c r="H51" i="12"/>
  <c r="H44" i="12"/>
  <c r="H71" i="12"/>
  <c r="H72" i="12"/>
  <c r="H38" i="12"/>
  <c r="H73" i="12"/>
  <c r="H42" i="12"/>
  <c r="H28" i="12"/>
  <c r="H37" i="12"/>
  <c r="H77" i="12"/>
  <c r="H78" i="12"/>
  <c r="H60" i="12"/>
  <c r="H52" i="12"/>
  <c r="H53" i="12"/>
  <c r="H79" i="12"/>
  <c r="H40" i="12"/>
  <c r="H80" i="12"/>
  <c r="H43" i="12"/>
  <c r="H56" i="12"/>
  <c r="H83" i="12"/>
  <c r="H85" i="12"/>
  <c r="H39" i="12"/>
  <c r="H86" i="12"/>
  <c r="H87" i="12"/>
  <c r="H64" i="12"/>
  <c r="H49" i="12"/>
  <c r="H88" i="12"/>
  <c r="H95" i="12"/>
  <c r="H96" i="12"/>
  <c r="H74" i="12"/>
  <c r="H97" i="12"/>
  <c r="H98" i="12"/>
  <c r="H99" i="12"/>
  <c r="H100" i="12"/>
  <c r="H68" i="12"/>
  <c r="H101" i="12"/>
  <c r="H103" i="12"/>
  <c r="H105" i="12"/>
  <c r="H106" i="12"/>
  <c r="H89" i="12"/>
  <c r="H107" i="12"/>
  <c r="H108" i="12"/>
  <c r="H75" i="12"/>
  <c r="H112" i="12"/>
  <c r="H113" i="12"/>
  <c r="H114" i="12"/>
  <c r="H117" i="12"/>
  <c r="H118" i="12"/>
  <c r="H119" i="12"/>
  <c r="H120" i="12"/>
  <c r="H121" i="12"/>
  <c r="H122" i="12"/>
  <c r="H123" i="12"/>
  <c r="H90" i="12"/>
  <c r="H124" i="12"/>
  <c r="H126" i="12"/>
  <c r="H127" i="12"/>
  <c r="H128" i="12"/>
  <c r="H129" i="12"/>
  <c r="H130" i="12"/>
  <c r="H131" i="12"/>
  <c r="H91" i="12"/>
  <c r="H109" i="12"/>
  <c r="H134" i="12"/>
  <c r="H135" i="12"/>
  <c r="H136" i="12"/>
  <c r="H137" i="12"/>
  <c r="H138" i="12"/>
  <c r="H102" i="12"/>
  <c r="H110" i="12"/>
  <c r="H139" i="12"/>
  <c r="H140" i="12"/>
  <c r="H145" i="12"/>
  <c r="H146" i="12"/>
  <c r="H148" i="12"/>
  <c r="H149" i="12"/>
  <c r="H150" i="12"/>
  <c r="H151" i="12"/>
  <c r="H41" i="12"/>
  <c r="H50" i="12"/>
  <c r="H61" i="12"/>
  <c r="H62" i="12"/>
  <c r="H69" i="12"/>
  <c r="H70" i="12"/>
  <c r="H81" i="12"/>
  <c r="H82" i="12"/>
  <c r="H104" i="12"/>
  <c r="H92" i="12"/>
  <c r="H93" i="12"/>
  <c r="H76" i="12"/>
  <c r="H111" i="12"/>
  <c r="H141" i="12"/>
  <c r="H84" i="12"/>
  <c r="H94" i="12"/>
  <c r="H115" i="12"/>
  <c r="H132" i="12"/>
  <c r="H142" i="12"/>
  <c r="H147" i="12"/>
  <c r="H143" i="12"/>
  <c r="H133" i="12"/>
  <c r="H144" i="12"/>
  <c r="H125" i="12"/>
  <c r="H116" i="12"/>
  <c r="H3" i="12"/>
</calcChain>
</file>

<file path=xl/sharedStrings.xml><?xml version="1.0" encoding="utf-8"?>
<sst xmlns="http://schemas.openxmlformats.org/spreadsheetml/2006/main" count="979" uniqueCount="396">
  <si>
    <t>Leo</t>
  </si>
  <si>
    <t>Fairhurst</t>
  </si>
  <si>
    <t>Axel</t>
  </si>
  <si>
    <t>Amiraghyan</t>
  </si>
  <si>
    <t>Aart</t>
  </si>
  <si>
    <t>Gehrels</t>
  </si>
  <si>
    <t>Norton</t>
  </si>
  <si>
    <t>Bartosz</t>
  </si>
  <si>
    <t>Buchalski</t>
  </si>
  <si>
    <t>Louis</t>
  </si>
  <si>
    <t>Hillsley</t>
  </si>
  <si>
    <t>William</t>
  </si>
  <si>
    <t>Petrie</t>
  </si>
  <si>
    <t>Hasti</t>
  </si>
  <si>
    <t>Pargan</t>
  </si>
  <si>
    <t>Hull</t>
  </si>
  <si>
    <t>Elias</t>
  </si>
  <si>
    <t>Ogden long</t>
  </si>
  <si>
    <t>Sam</t>
  </si>
  <si>
    <t>Hough</t>
  </si>
  <si>
    <t>Samarth Ranjan</t>
  </si>
  <si>
    <t>Mishra</t>
  </si>
  <si>
    <t>Tomasz</t>
  </si>
  <si>
    <t>Rusak</t>
  </si>
  <si>
    <t>Nathan</t>
  </si>
  <si>
    <t>Madzia</t>
  </si>
  <si>
    <t>Sasikumar</t>
  </si>
  <si>
    <t>Srivathsan</t>
  </si>
  <si>
    <t>Samarth</t>
  </si>
  <si>
    <t>Hamza Ali</t>
  </si>
  <si>
    <t>Kayat</t>
  </si>
  <si>
    <t>Alex</t>
  </si>
  <si>
    <t>Burke</t>
  </si>
  <si>
    <t>David</t>
  </si>
  <si>
    <t>Tarasenko</t>
  </si>
  <si>
    <t>Nicholas</t>
  </si>
  <si>
    <t>Saini</t>
  </si>
  <si>
    <t>Abhiraj</t>
  </si>
  <si>
    <t>James</t>
  </si>
  <si>
    <t>Parfitt</t>
  </si>
  <si>
    <t>Ian</t>
  </si>
  <si>
    <t>Gaskin</t>
  </si>
  <si>
    <t>Sebastian</t>
  </si>
  <si>
    <t>Harjai</t>
  </si>
  <si>
    <t>Toby</t>
  </si>
  <si>
    <t>Quaite</t>
  </si>
  <si>
    <t>Stefanakis</t>
  </si>
  <si>
    <t>Tisha Suvarna</t>
  </si>
  <si>
    <t>Boganadham</t>
  </si>
  <si>
    <t>Ved Sudeep</t>
  </si>
  <si>
    <t>Justin</t>
  </si>
  <si>
    <t>Stirling</t>
  </si>
  <si>
    <t>Kaira</t>
  </si>
  <si>
    <t>Nalawade</t>
  </si>
  <si>
    <t>Divith</t>
  </si>
  <si>
    <t>Jerome</t>
  </si>
  <si>
    <t>Aryan</t>
  </si>
  <si>
    <t>Daniel</t>
  </si>
  <si>
    <t>Meredith</t>
  </si>
  <si>
    <t>Sofia</t>
  </si>
  <si>
    <t>Daysh</t>
  </si>
  <si>
    <t>Rohan</t>
  </si>
  <si>
    <t>Arasu</t>
  </si>
  <si>
    <t>Titus</t>
  </si>
  <si>
    <t>Coulthard</t>
  </si>
  <si>
    <t>Rogan</t>
  </si>
  <si>
    <t>O'Reilly</t>
  </si>
  <si>
    <t>Jacob</t>
  </si>
  <si>
    <t>Westmoreland</t>
  </si>
  <si>
    <t>Harley</t>
  </si>
  <si>
    <t>Townsend</t>
  </si>
  <si>
    <t>Reyansh</t>
  </si>
  <si>
    <t>Vangapally</t>
  </si>
  <si>
    <t>Drupta</t>
  </si>
  <si>
    <t>Advik</t>
  </si>
  <si>
    <t>Sharma</t>
  </si>
  <si>
    <t>Seth</t>
  </si>
  <si>
    <t>Woozeer</t>
  </si>
  <si>
    <t>Avani</t>
  </si>
  <si>
    <t>Jack</t>
  </si>
  <si>
    <t>Holmes</t>
  </si>
  <si>
    <t>Rory</t>
  </si>
  <si>
    <t>Taylor</t>
  </si>
  <si>
    <t>Harry</t>
  </si>
  <si>
    <t>Goodson</t>
  </si>
  <si>
    <t>Christopher</t>
  </si>
  <si>
    <t>Gater</t>
  </si>
  <si>
    <t>Raphael</t>
  </si>
  <si>
    <t>Shan</t>
  </si>
  <si>
    <t>Bertie</t>
  </si>
  <si>
    <t>Leatham</t>
  </si>
  <si>
    <t>Lola</t>
  </si>
  <si>
    <t>Bowman</t>
  </si>
  <si>
    <t>George</t>
  </si>
  <si>
    <t>Copland</t>
  </si>
  <si>
    <t>Benjamin</t>
  </si>
  <si>
    <t>Blackmore</t>
  </si>
  <si>
    <t>Freddie</t>
  </si>
  <si>
    <t>Aaron</t>
  </si>
  <si>
    <t>Rich</t>
  </si>
  <si>
    <t>Louie</t>
  </si>
  <si>
    <t>Carroll</t>
  </si>
  <si>
    <t>Patterson</t>
  </si>
  <si>
    <t>Stamolampros</t>
  </si>
  <si>
    <t>Fernando</t>
  </si>
  <si>
    <t>Munoz</t>
  </si>
  <si>
    <t>Carlos</t>
  </si>
  <si>
    <t>Dominik</t>
  </si>
  <si>
    <t>Pitel</t>
  </si>
  <si>
    <t>Benedikt</t>
  </si>
  <si>
    <t>Iver</t>
  </si>
  <si>
    <t>Guilding-Waller</t>
  </si>
  <si>
    <t>Rithanya</t>
  </si>
  <si>
    <t>Mohanasundar</t>
  </si>
  <si>
    <t>Parin</t>
  </si>
  <si>
    <t>Mangal</t>
  </si>
  <si>
    <t>Rajput</t>
  </si>
  <si>
    <t>Vidhyuth Kavin</t>
  </si>
  <si>
    <t>Sudagar</t>
  </si>
  <si>
    <t>Hasana</t>
  </si>
  <si>
    <t>Garuda</t>
  </si>
  <si>
    <t>Amandeep</t>
  </si>
  <si>
    <t>Singh</t>
  </si>
  <si>
    <t>Adamjeet</t>
  </si>
  <si>
    <t>Nivedik</t>
  </si>
  <si>
    <t>Gavinolla</t>
  </si>
  <si>
    <t>Aashir</t>
  </si>
  <si>
    <t>Syed</t>
  </si>
  <si>
    <t>Ayza</t>
  </si>
  <si>
    <t>Cora</t>
  </si>
  <si>
    <t>Wainwright</t>
  </si>
  <si>
    <t>Charlie</t>
  </si>
  <si>
    <t>Ethan</t>
  </si>
  <si>
    <t>Gaffney</t>
  </si>
  <si>
    <t>Aleksandr</t>
  </si>
  <si>
    <t>Safaryan</t>
  </si>
  <si>
    <t>Samiksha</t>
  </si>
  <si>
    <t>Yerabati</t>
  </si>
  <si>
    <t>Vishaka</t>
  </si>
  <si>
    <t>Rajagopalan</t>
  </si>
  <si>
    <t>Whamond</t>
  </si>
  <si>
    <t>Zhenia</t>
  </si>
  <si>
    <t>Belov</t>
  </si>
  <si>
    <t>Anshuman</t>
  </si>
  <si>
    <t>Panda</t>
  </si>
  <si>
    <t>U09</t>
  </si>
  <si>
    <t>U18</t>
  </si>
  <si>
    <t>U10</t>
  </si>
  <si>
    <t>U12</t>
  </si>
  <si>
    <t>U11</t>
  </si>
  <si>
    <t>U07</t>
  </si>
  <si>
    <t>U14</t>
  </si>
  <si>
    <t>U08</t>
  </si>
  <si>
    <t>Grade</t>
  </si>
  <si>
    <t>Dafal</t>
  </si>
  <si>
    <t>Max</t>
  </si>
  <si>
    <t>Duemmer Wrigley</t>
  </si>
  <si>
    <t>Age</t>
  </si>
  <si>
    <t>Event No</t>
  </si>
  <si>
    <t>Name</t>
  </si>
  <si>
    <t>YJCA Grand Prix Event 3 Intermediate  Results</t>
  </si>
  <si>
    <t>YJCA Grand Prix Event 3 Major Results</t>
  </si>
  <si>
    <t>YJCA Grand Prix Event 3 Minor  Results</t>
  </si>
  <si>
    <t>YJCA Grand Prix Event 3 Novice Results</t>
  </si>
  <si>
    <t>Ayushman Singh</t>
  </si>
  <si>
    <t>Ogden Long</t>
  </si>
  <si>
    <t>Shriaansh</t>
  </si>
  <si>
    <t>Ganti</t>
  </si>
  <si>
    <t>Pts</t>
  </si>
  <si>
    <t>Pos</t>
  </si>
  <si>
    <t>MSO</t>
  </si>
  <si>
    <t>SO</t>
  </si>
  <si>
    <t>SOP</t>
  </si>
  <si>
    <t>GP Points</t>
  </si>
  <si>
    <t>Prize</t>
  </si>
  <si>
    <t>1st</t>
  </si>
  <si>
    <t>2nd</t>
  </si>
  <si>
    <t>3rd</t>
  </si>
  <si>
    <t>U1700</t>
  </si>
  <si>
    <t>U9</t>
  </si>
  <si>
    <t>Best Girl+ U12</t>
  </si>
  <si>
    <t>3=</t>
  </si>
  <si>
    <t>6=</t>
  </si>
  <si>
    <t>U8</t>
  </si>
  <si>
    <t>Grand prix Standings</t>
  </si>
  <si>
    <t>Pos.</t>
  </si>
  <si>
    <t>BD</t>
  </si>
  <si>
    <t>Total</t>
  </si>
  <si>
    <t>Olbison</t>
  </si>
  <si>
    <t>Navaneeth Roshan</t>
  </si>
  <si>
    <t>16=</t>
  </si>
  <si>
    <t>Porritt</t>
  </si>
  <si>
    <t>Halen</t>
  </si>
  <si>
    <t>Harrison</t>
  </si>
  <si>
    <t>28=</t>
  </si>
  <si>
    <t>Khan</t>
  </si>
  <si>
    <t>Thabiso</t>
  </si>
  <si>
    <t>Mupfiga</t>
  </si>
  <si>
    <t>Arnav</t>
  </si>
  <si>
    <t>Maniyar</t>
  </si>
  <si>
    <t>Mahyar</t>
  </si>
  <si>
    <t>Baharisaadi</t>
  </si>
  <si>
    <t>Bodo</t>
  </si>
  <si>
    <t>Devanny</t>
  </si>
  <si>
    <t>40=</t>
  </si>
  <si>
    <t>Lesnic</t>
  </si>
  <si>
    <t>Loganigilesh</t>
  </si>
  <si>
    <t>Karthik</t>
  </si>
  <si>
    <t>Tsz Shing</t>
  </si>
  <si>
    <t>Li</t>
  </si>
  <si>
    <t>Dexter</t>
  </si>
  <si>
    <t>Dalgleish</t>
  </si>
  <si>
    <t>Koby</t>
  </si>
  <si>
    <t>Dickson</t>
  </si>
  <si>
    <t>49=</t>
  </si>
  <si>
    <t>Sakowicz</t>
  </si>
  <si>
    <t>Samesh</t>
  </si>
  <si>
    <t>Chotai</t>
  </si>
  <si>
    <t>Suhrith</t>
  </si>
  <si>
    <t>Andrew</t>
  </si>
  <si>
    <t>Teh</t>
  </si>
  <si>
    <t>Beatham</t>
  </si>
  <si>
    <t>Rehan</t>
  </si>
  <si>
    <t>Kumar</t>
  </si>
  <si>
    <t>Fin</t>
  </si>
  <si>
    <t>Johnson Summers</t>
  </si>
  <si>
    <t>Sienna</t>
  </si>
  <si>
    <t>Xu</t>
  </si>
  <si>
    <t>Jamie</t>
  </si>
  <si>
    <t>Fisher</t>
  </si>
  <si>
    <t>Krishay</t>
  </si>
  <si>
    <t>Yadav</t>
  </si>
  <si>
    <t>69=</t>
  </si>
  <si>
    <t>Roshaan</t>
  </si>
  <si>
    <t>Quduse</t>
  </si>
  <si>
    <t>Muhammad</t>
  </si>
  <si>
    <t>Aamir</t>
  </si>
  <si>
    <t>Michael</t>
  </si>
  <si>
    <t>Ingleby</t>
  </si>
  <si>
    <t>Finlay</t>
  </si>
  <si>
    <t>Jones</t>
  </si>
  <si>
    <t>Jai</t>
  </si>
  <si>
    <t>Tantry</t>
  </si>
  <si>
    <t>Joseph</t>
  </si>
  <si>
    <t>Edward</t>
  </si>
  <si>
    <t>Nolan</t>
  </si>
  <si>
    <t>Wood</t>
  </si>
  <si>
    <t>Antoni</t>
  </si>
  <si>
    <t>Garczynski</t>
  </si>
  <si>
    <t>84=</t>
  </si>
  <si>
    <t>Freya</t>
  </si>
  <si>
    <t>Bramall</t>
  </si>
  <si>
    <t>Oscar</t>
  </si>
  <si>
    <t>Yang</t>
  </si>
  <si>
    <t>Viraat</t>
  </si>
  <si>
    <t>Agrawal</t>
  </si>
  <si>
    <t>Yahya</t>
  </si>
  <si>
    <t>Hussain</t>
  </si>
  <si>
    <t>Ashish</t>
  </si>
  <si>
    <t>Richard</t>
  </si>
  <si>
    <t>Amelia</t>
  </si>
  <si>
    <t>Hilton</t>
  </si>
  <si>
    <t>93=</t>
  </si>
  <si>
    <t>Zachary</t>
  </si>
  <si>
    <t>Gulliver</t>
  </si>
  <si>
    <t>van Lopik</t>
  </si>
  <si>
    <t>Josh</t>
  </si>
  <si>
    <t>Vale</t>
  </si>
  <si>
    <t>Kaif</t>
  </si>
  <si>
    <t>Ahmed</t>
  </si>
  <si>
    <t>Sparrow</t>
  </si>
  <si>
    <t>Aarav</t>
  </si>
  <si>
    <t>Athalye</t>
  </si>
  <si>
    <t>Aaditya</t>
  </si>
  <si>
    <t>Raychaudhuri</t>
  </si>
  <si>
    <t>Robst</t>
  </si>
  <si>
    <t>Habeeb</t>
  </si>
  <si>
    <t>Iqbal</t>
  </si>
  <si>
    <t>Esah</t>
  </si>
  <si>
    <t>Butt</t>
  </si>
  <si>
    <t>Ayub</t>
  </si>
  <si>
    <t>Siddique</t>
  </si>
  <si>
    <t>Oliver</t>
  </si>
  <si>
    <t>Ritchie</t>
  </si>
  <si>
    <t>Anay</t>
  </si>
  <si>
    <t>Patki</t>
  </si>
  <si>
    <t>Abubakr</t>
  </si>
  <si>
    <t>Ashraf</t>
  </si>
  <si>
    <t>Clayton-Stead</t>
  </si>
  <si>
    <t>Thomas</t>
  </si>
  <si>
    <t>Parker</t>
  </si>
  <si>
    <t>O'Brien-Palmer</t>
  </si>
  <si>
    <t>Rudransh</t>
  </si>
  <si>
    <t>Dubey</t>
  </si>
  <si>
    <t>Shivin</t>
  </si>
  <si>
    <t>Hira</t>
  </si>
  <si>
    <t>Vibha</t>
  </si>
  <si>
    <t>Daga</t>
  </si>
  <si>
    <t>Viren</t>
  </si>
  <si>
    <t>Pai</t>
  </si>
  <si>
    <t>Sarujan</t>
  </si>
  <si>
    <t>Niranjan</t>
  </si>
  <si>
    <t>Isabelle</t>
  </si>
  <si>
    <t>Blythe</t>
  </si>
  <si>
    <t>Hlmfth</t>
  </si>
  <si>
    <t>Best Girl</t>
  </si>
  <si>
    <t>5=</t>
  </si>
  <si>
    <t>11=</t>
  </si>
  <si>
    <t>19=</t>
  </si>
  <si>
    <t>24=</t>
  </si>
  <si>
    <t>31=</t>
  </si>
  <si>
    <t>33=</t>
  </si>
  <si>
    <t>36=</t>
  </si>
  <si>
    <t>43=</t>
  </si>
  <si>
    <t>52=</t>
  </si>
  <si>
    <t>55=</t>
  </si>
  <si>
    <t>61=</t>
  </si>
  <si>
    <t>63=</t>
  </si>
  <si>
    <t>75=</t>
  </si>
  <si>
    <t>81=</t>
  </si>
  <si>
    <t>95=</t>
  </si>
  <si>
    <t>101=</t>
  </si>
  <si>
    <t>103=</t>
  </si>
  <si>
    <t>110=</t>
  </si>
  <si>
    <t>115=</t>
  </si>
  <si>
    <t>124=</t>
  </si>
  <si>
    <t>132=</t>
  </si>
  <si>
    <t>143=</t>
  </si>
  <si>
    <t>146=</t>
  </si>
  <si>
    <t>Grand Prix Records and Statistics</t>
  </si>
  <si>
    <t>AV</t>
  </si>
  <si>
    <t xml:space="preserve">Total Number of Competitors  </t>
  </si>
  <si>
    <t>Boys</t>
  </si>
  <si>
    <t>121/85%</t>
  </si>
  <si>
    <t>105/84%</t>
  </si>
  <si>
    <t>74/75%</t>
  </si>
  <si>
    <t>97/80%</t>
  </si>
  <si>
    <t>118/81%</t>
  </si>
  <si>
    <t>103/80%</t>
  </si>
  <si>
    <t>126/79%</t>
  </si>
  <si>
    <t>107/75%</t>
  </si>
  <si>
    <t>111/84%</t>
  </si>
  <si>
    <t>122/90%</t>
  </si>
  <si>
    <t>156/89%</t>
  </si>
  <si>
    <t>102/84%</t>
  </si>
  <si>
    <t>111/83%</t>
  </si>
  <si>
    <t>127/81%</t>
  </si>
  <si>
    <t>Girls</t>
  </si>
  <si>
    <t>21/15%</t>
  </si>
  <si>
    <t>20/16%</t>
  </si>
  <si>
    <t>25/20%</t>
  </si>
  <si>
    <t>27/19%</t>
  </si>
  <si>
    <t>26/20%</t>
  </si>
  <si>
    <t>33/21%</t>
  </si>
  <si>
    <t>35/25%</t>
  </si>
  <si>
    <t>21/16%</t>
  </si>
  <si>
    <t>14/10%</t>
  </si>
  <si>
    <t>20/11%</t>
  </si>
  <si>
    <t>19/16%</t>
  </si>
  <si>
    <t>23/17%</t>
  </si>
  <si>
    <t>29/19%</t>
  </si>
  <si>
    <t>Total Attendances</t>
  </si>
  <si>
    <t>Average Attendances</t>
  </si>
  <si>
    <t>Sri Sasikumar</t>
  </si>
  <si>
    <t>A. Rich</t>
  </si>
  <si>
    <t>V Nayak</t>
  </si>
  <si>
    <t>B. Wood</t>
  </si>
  <si>
    <t>A. Tangirala</t>
  </si>
  <si>
    <t>R.Oxley</t>
  </si>
  <si>
    <t>Y. Gulve</t>
  </si>
  <si>
    <t>J. Bowler</t>
  </si>
  <si>
    <t>J. Moreby</t>
  </si>
  <si>
    <t>O. Hackner</t>
  </si>
  <si>
    <t>Alex Burke</t>
  </si>
  <si>
    <t>R. Gururaj</t>
  </si>
  <si>
    <t>J. de Sousa Mauchikape</t>
  </si>
  <si>
    <t>J. de Sousa Muachikapi</t>
  </si>
  <si>
    <t>B. Wood=</t>
  </si>
  <si>
    <t>A.Tangirala</t>
  </si>
  <si>
    <t>R.Oxley 2nd =</t>
  </si>
  <si>
    <t>S. Tangirala</t>
  </si>
  <si>
    <t>M. Edwards-Wright</t>
  </si>
  <si>
    <t>Evie Hollingworth</t>
  </si>
  <si>
    <t>Nathan Madzia</t>
  </si>
  <si>
    <t>D Kitaev/S Agrawal/A. Royle</t>
  </si>
  <si>
    <t>S, Chinmayee Kumaar</t>
  </si>
  <si>
    <t>A. Carden</t>
  </si>
  <si>
    <t>R. Tennakoon</t>
  </si>
  <si>
    <t>H. Khan=</t>
  </si>
  <si>
    <t>B. Triffitt</t>
  </si>
  <si>
    <t>J.Dessent 2nd equal</t>
  </si>
  <si>
    <t>A. Krishna</t>
  </si>
  <si>
    <t>W. McGough</t>
  </si>
  <si>
    <t>M. Edwards Wright</t>
  </si>
  <si>
    <t>18/12%</t>
  </si>
  <si>
    <t>131/88%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</si>
</sst>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" fontId="0" fillId="0" borderId="0" xfId="0" applyNumberFormat="1"/>
    <xf numFmtId="10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E103B-F5B2-44FE-8A97-7CB2B077E860}">
  <sheetPr>
    <pageSetUpPr fitToPage="1"/>
  </sheetPr>
  <dimension ref="A1:K15"/>
  <sheetViews>
    <sheetView tabSelected="1" workbookViewId="0">
      <selection activeCell="O3" sqref="O3"/>
    </sheetView>
  </sheetViews>
  <sheetFormatPr defaultRowHeight="14.4" x14ac:dyDescent="0.3"/>
  <cols>
    <col min="1" max="1" width="8.88671875" style="1"/>
    <col min="2" max="2" width="20.88671875" customWidth="1"/>
    <col min="3" max="3" width="25.5546875" customWidth="1"/>
    <col min="4" max="11" width="8.88671875" style="1"/>
  </cols>
  <sheetData>
    <row r="1" spans="1:11" ht="25.8" x14ac:dyDescent="0.5">
      <c r="A1" s="2" t="s">
        <v>161</v>
      </c>
      <c r="B1" s="3"/>
      <c r="C1" s="3"/>
      <c r="D1" s="4"/>
      <c r="E1" s="4"/>
      <c r="F1" s="4"/>
      <c r="G1" s="4"/>
      <c r="H1" s="4"/>
      <c r="I1" s="4"/>
      <c r="J1" s="4"/>
      <c r="K1" s="4"/>
    </row>
    <row r="2" spans="1:11" ht="25.8" x14ac:dyDescent="0.5">
      <c r="A2" s="8" t="s">
        <v>169</v>
      </c>
      <c r="B2" s="6" t="s">
        <v>159</v>
      </c>
      <c r="C2" s="7"/>
      <c r="D2" s="9" t="s">
        <v>153</v>
      </c>
      <c r="E2" s="5" t="s">
        <v>157</v>
      </c>
      <c r="F2" s="5" t="s">
        <v>168</v>
      </c>
      <c r="G2" s="5" t="s">
        <v>171</v>
      </c>
      <c r="H2" s="5" t="s">
        <v>170</v>
      </c>
      <c r="I2" s="5" t="s">
        <v>172</v>
      </c>
      <c r="J2" s="9" t="s">
        <v>173</v>
      </c>
      <c r="K2" s="5" t="s">
        <v>174</v>
      </c>
    </row>
    <row r="3" spans="1:11" ht="25.8" x14ac:dyDescent="0.5">
      <c r="A3" s="9">
        <v>1</v>
      </c>
      <c r="B3" s="6" t="s">
        <v>166</v>
      </c>
      <c r="C3" s="7" t="s">
        <v>167</v>
      </c>
      <c r="D3" s="9">
        <v>1880</v>
      </c>
      <c r="E3" s="5" t="s">
        <v>146</v>
      </c>
      <c r="F3" s="5">
        <v>5</v>
      </c>
      <c r="G3" s="5"/>
      <c r="H3" s="5"/>
      <c r="I3" s="5"/>
      <c r="J3" s="5">
        <v>20</v>
      </c>
      <c r="K3" s="5" t="s">
        <v>175</v>
      </c>
    </row>
    <row r="4" spans="1:11" ht="25.8" x14ac:dyDescent="0.5">
      <c r="A4" s="9">
        <v>2</v>
      </c>
      <c r="B4" s="6" t="s">
        <v>24</v>
      </c>
      <c r="C4" s="7" t="s">
        <v>25</v>
      </c>
      <c r="D4" s="9">
        <v>1758</v>
      </c>
      <c r="E4" s="5" t="s">
        <v>151</v>
      </c>
      <c r="F4" s="5">
        <v>4.5</v>
      </c>
      <c r="G4" s="5"/>
      <c r="H4" s="5"/>
      <c r="I4" s="5"/>
      <c r="J4" s="5">
        <v>18</v>
      </c>
      <c r="K4" s="5" t="s">
        <v>176</v>
      </c>
    </row>
    <row r="5" spans="1:11" ht="25.8" x14ac:dyDescent="0.5">
      <c r="A5" s="9">
        <v>3</v>
      </c>
      <c r="B5" s="6" t="s">
        <v>98</v>
      </c>
      <c r="C5" s="7" t="s">
        <v>99</v>
      </c>
      <c r="D5" s="9">
        <v>1910</v>
      </c>
      <c r="E5" s="5" t="s">
        <v>146</v>
      </c>
      <c r="F5" s="5">
        <v>4</v>
      </c>
      <c r="G5" s="5">
        <v>22.5</v>
      </c>
      <c r="H5" s="5"/>
      <c r="I5" s="5"/>
      <c r="J5" s="5">
        <v>16</v>
      </c>
      <c r="K5" s="5" t="s">
        <v>177</v>
      </c>
    </row>
    <row r="6" spans="1:11" ht="25.8" x14ac:dyDescent="0.5">
      <c r="A6" s="9">
        <v>4</v>
      </c>
      <c r="B6" s="6" t="s">
        <v>27</v>
      </c>
      <c r="C6" s="7" t="s">
        <v>26</v>
      </c>
      <c r="D6" s="9">
        <v>1894</v>
      </c>
      <c r="E6" s="5" t="s">
        <v>149</v>
      </c>
      <c r="F6" s="5">
        <v>4</v>
      </c>
      <c r="G6" s="5">
        <v>18.5</v>
      </c>
      <c r="H6" s="5">
        <v>12.5</v>
      </c>
      <c r="I6" s="5"/>
      <c r="J6" s="5">
        <v>16</v>
      </c>
      <c r="K6" s="5"/>
    </row>
    <row r="7" spans="1:11" ht="25.8" x14ac:dyDescent="0.5">
      <c r="A7" s="9">
        <v>5</v>
      </c>
      <c r="B7" s="6" t="s">
        <v>44</v>
      </c>
      <c r="C7" s="7" t="s">
        <v>45</v>
      </c>
      <c r="D7" s="9">
        <v>1743</v>
      </c>
      <c r="E7" s="5" t="s">
        <v>146</v>
      </c>
      <c r="F7" s="5">
        <v>4</v>
      </c>
      <c r="G7" s="5">
        <v>18.5</v>
      </c>
      <c r="H7" s="5">
        <v>12</v>
      </c>
      <c r="I7" s="5"/>
      <c r="J7" s="5">
        <v>16</v>
      </c>
      <c r="K7" s="5"/>
    </row>
    <row r="8" spans="1:11" ht="25.8" x14ac:dyDescent="0.5">
      <c r="A8" s="9">
        <v>6</v>
      </c>
      <c r="B8" s="6" t="s">
        <v>31</v>
      </c>
      <c r="C8" s="7" t="s">
        <v>32</v>
      </c>
      <c r="D8" s="9">
        <v>1852</v>
      </c>
      <c r="E8" s="5" t="s">
        <v>146</v>
      </c>
      <c r="F8" s="5">
        <v>3.5</v>
      </c>
      <c r="G8" s="5"/>
      <c r="H8" s="5"/>
      <c r="I8" s="5"/>
      <c r="J8" s="5">
        <v>14</v>
      </c>
      <c r="K8" s="5"/>
    </row>
    <row r="9" spans="1:11" ht="25.8" x14ac:dyDescent="0.5">
      <c r="A9" s="9">
        <v>7</v>
      </c>
      <c r="B9" s="6" t="s">
        <v>56</v>
      </c>
      <c r="C9" s="7" t="s">
        <v>53</v>
      </c>
      <c r="D9" s="9">
        <v>1392</v>
      </c>
      <c r="E9" s="5" t="s">
        <v>146</v>
      </c>
      <c r="F9" s="5">
        <v>3</v>
      </c>
      <c r="G9" s="5">
        <v>19</v>
      </c>
      <c r="H9" s="5"/>
      <c r="I9" s="5"/>
      <c r="J9" s="5">
        <v>12</v>
      </c>
      <c r="K9" s="9" t="s">
        <v>178</v>
      </c>
    </row>
    <row r="10" spans="1:11" ht="25.8" x14ac:dyDescent="0.5">
      <c r="A10" s="9">
        <v>8</v>
      </c>
      <c r="B10" s="6" t="s">
        <v>57</v>
      </c>
      <c r="C10" s="7" t="s">
        <v>58</v>
      </c>
      <c r="D10" s="9">
        <v>1492</v>
      </c>
      <c r="E10" s="5" t="s">
        <v>146</v>
      </c>
      <c r="F10" s="5">
        <v>3</v>
      </c>
      <c r="G10" s="5">
        <v>18</v>
      </c>
      <c r="H10" s="5"/>
      <c r="I10" s="5"/>
      <c r="J10" s="5">
        <v>12</v>
      </c>
      <c r="K10" s="5"/>
    </row>
    <row r="11" spans="1:11" ht="25.8" x14ac:dyDescent="0.5">
      <c r="A11" s="9">
        <v>9</v>
      </c>
      <c r="B11" s="6" t="s">
        <v>131</v>
      </c>
      <c r="C11" s="7" t="s">
        <v>130</v>
      </c>
      <c r="D11" s="9">
        <v>1572</v>
      </c>
      <c r="E11" s="5" t="s">
        <v>146</v>
      </c>
      <c r="F11" s="5">
        <v>3</v>
      </c>
      <c r="G11" s="5">
        <v>14</v>
      </c>
      <c r="H11" s="5"/>
      <c r="I11" s="5"/>
      <c r="J11" s="5">
        <v>12</v>
      </c>
      <c r="K11" s="5"/>
    </row>
    <row r="12" spans="1:11" ht="25.8" x14ac:dyDescent="0.5">
      <c r="A12" s="9">
        <v>10</v>
      </c>
      <c r="B12" s="6" t="s">
        <v>109</v>
      </c>
      <c r="C12" s="7" t="s">
        <v>108</v>
      </c>
      <c r="D12" s="9">
        <v>1634</v>
      </c>
      <c r="E12" s="5" t="s">
        <v>149</v>
      </c>
      <c r="F12" s="5">
        <v>2.5</v>
      </c>
      <c r="G12" s="5">
        <v>19</v>
      </c>
      <c r="H12" s="5"/>
      <c r="I12" s="5"/>
      <c r="J12" s="5">
        <v>10</v>
      </c>
      <c r="K12" s="5"/>
    </row>
    <row r="13" spans="1:11" ht="25.8" x14ac:dyDescent="0.5">
      <c r="A13" s="9">
        <v>11</v>
      </c>
      <c r="B13" s="6" t="s">
        <v>40</v>
      </c>
      <c r="C13" s="7" t="s">
        <v>41</v>
      </c>
      <c r="D13" s="9">
        <v>1628</v>
      </c>
      <c r="E13" s="5" t="s">
        <v>146</v>
      </c>
      <c r="F13" s="5">
        <v>2.5</v>
      </c>
      <c r="G13" s="5">
        <v>17.5</v>
      </c>
      <c r="H13" s="5"/>
      <c r="I13" s="5"/>
      <c r="J13" s="5">
        <v>10</v>
      </c>
      <c r="K13" s="5"/>
    </row>
    <row r="14" spans="1:11" ht="25.8" x14ac:dyDescent="0.5">
      <c r="A14" s="9">
        <v>12</v>
      </c>
      <c r="B14" s="6" t="s">
        <v>49</v>
      </c>
      <c r="C14" s="7" t="s">
        <v>48</v>
      </c>
      <c r="D14" s="9">
        <v>1370</v>
      </c>
      <c r="E14" s="5" t="s">
        <v>148</v>
      </c>
      <c r="F14" s="5">
        <v>1.5</v>
      </c>
      <c r="G14" s="5">
        <v>15.5</v>
      </c>
      <c r="H14" s="5"/>
      <c r="I14" s="5"/>
      <c r="J14" s="5">
        <v>6</v>
      </c>
      <c r="K14" s="5"/>
    </row>
    <row r="15" spans="1:11" ht="25.8" x14ac:dyDescent="0.5">
      <c r="A15" s="9">
        <v>13</v>
      </c>
      <c r="B15" s="6" t="s">
        <v>107</v>
      </c>
      <c r="C15" s="7" t="s">
        <v>108</v>
      </c>
      <c r="D15" s="9">
        <v>1460</v>
      </c>
      <c r="E15" s="5" t="s">
        <v>145</v>
      </c>
      <c r="F15" s="5">
        <v>1.5</v>
      </c>
      <c r="G15" s="5">
        <v>13.5</v>
      </c>
      <c r="H15" s="5"/>
      <c r="I15" s="5"/>
      <c r="J15" s="5">
        <v>6</v>
      </c>
      <c r="K15" s="5"/>
    </row>
  </sheetData>
  <sortState xmlns:xlrd2="http://schemas.microsoft.com/office/spreadsheetml/2017/richdata2" ref="B3:K15">
    <sortCondition descending="1" ref="F3:F15"/>
    <sortCondition descending="1" ref="G3:G15"/>
    <sortCondition descending="1" ref="H3:H15"/>
  </sortState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19CDC-F338-4B23-B3FB-C39A6E4F10C8}">
  <sheetPr>
    <pageSetUpPr fitToPage="1"/>
  </sheetPr>
  <dimension ref="A1:K21"/>
  <sheetViews>
    <sheetView topLeftCell="A8" workbookViewId="0">
      <selection activeCell="L15" sqref="L15"/>
    </sheetView>
  </sheetViews>
  <sheetFormatPr defaultRowHeight="14.4" x14ac:dyDescent="0.3"/>
  <cols>
    <col min="2" max="2" width="25.21875" customWidth="1"/>
    <col min="3" max="3" width="28.44140625" customWidth="1"/>
  </cols>
  <sheetData>
    <row r="1" spans="1:11" ht="25.8" x14ac:dyDescent="0.5">
      <c r="A1" s="2" t="s">
        <v>160</v>
      </c>
      <c r="B1" s="3"/>
      <c r="C1" s="3"/>
      <c r="D1" s="4"/>
      <c r="E1" s="4"/>
      <c r="F1" s="4"/>
      <c r="G1" s="4"/>
      <c r="H1" s="4"/>
      <c r="I1" s="4"/>
      <c r="J1" s="4"/>
      <c r="K1" s="4"/>
    </row>
    <row r="2" spans="1:11" ht="25.8" x14ac:dyDescent="0.5">
      <c r="A2" s="8" t="s">
        <v>158</v>
      </c>
      <c r="B2" s="6" t="s">
        <v>159</v>
      </c>
      <c r="C2" s="7"/>
      <c r="D2" s="9" t="s">
        <v>153</v>
      </c>
      <c r="E2" s="5" t="s">
        <v>157</v>
      </c>
      <c r="F2" s="5" t="s">
        <v>168</v>
      </c>
      <c r="G2" s="5" t="s">
        <v>171</v>
      </c>
      <c r="H2" s="5" t="s">
        <v>170</v>
      </c>
      <c r="I2" s="5" t="s">
        <v>172</v>
      </c>
      <c r="J2" s="9" t="s">
        <v>173</v>
      </c>
      <c r="K2" s="5" t="s">
        <v>174</v>
      </c>
    </row>
    <row r="3" spans="1:11" ht="25.8" x14ac:dyDescent="0.5">
      <c r="A3" s="9">
        <v>1</v>
      </c>
      <c r="B3" s="6" t="s">
        <v>117</v>
      </c>
      <c r="C3" s="7" t="s">
        <v>118</v>
      </c>
      <c r="D3" s="9">
        <v>1508</v>
      </c>
      <c r="E3" s="5" t="s">
        <v>147</v>
      </c>
      <c r="F3" s="5">
        <v>5</v>
      </c>
      <c r="G3" s="5"/>
      <c r="H3" s="5"/>
      <c r="I3" s="5"/>
      <c r="J3" s="5">
        <v>15</v>
      </c>
      <c r="K3" s="5" t="s">
        <v>175</v>
      </c>
    </row>
    <row r="4" spans="1:11" ht="25.8" x14ac:dyDescent="0.5">
      <c r="A4" s="9">
        <v>2</v>
      </c>
      <c r="B4" s="6" t="s">
        <v>132</v>
      </c>
      <c r="C4" s="7" t="s">
        <v>133</v>
      </c>
      <c r="D4" s="9">
        <v>1328</v>
      </c>
      <c r="E4" s="5" t="s">
        <v>146</v>
      </c>
      <c r="F4" s="5">
        <v>4.5</v>
      </c>
      <c r="G4" s="5">
        <v>20.5</v>
      </c>
      <c r="H4" s="5"/>
      <c r="I4" s="5"/>
      <c r="J4" s="5">
        <v>13.5</v>
      </c>
      <c r="K4" s="5" t="s">
        <v>176</v>
      </c>
    </row>
    <row r="5" spans="1:11" ht="25.8" x14ac:dyDescent="0.5">
      <c r="A5" s="9">
        <v>3</v>
      </c>
      <c r="B5" s="6" t="s">
        <v>121</v>
      </c>
      <c r="C5" s="7" t="s">
        <v>122</v>
      </c>
      <c r="D5" s="9">
        <v>1264</v>
      </c>
      <c r="E5" s="5" t="s">
        <v>150</v>
      </c>
      <c r="F5" s="5">
        <v>4.5</v>
      </c>
      <c r="G5" s="5">
        <v>19.5</v>
      </c>
      <c r="H5" s="5"/>
      <c r="I5" s="5"/>
      <c r="J5" s="5">
        <v>13.5</v>
      </c>
      <c r="K5" s="5" t="s">
        <v>177</v>
      </c>
    </row>
    <row r="6" spans="1:11" ht="25.8" x14ac:dyDescent="0.5">
      <c r="A6" s="9">
        <v>4</v>
      </c>
      <c r="B6" s="6" t="s">
        <v>123</v>
      </c>
      <c r="C6" s="7" t="s">
        <v>122</v>
      </c>
      <c r="D6" s="9">
        <v>1410</v>
      </c>
      <c r="E6" s="5" t="s">
        <v>145</v>
      </c>
      <c r="F6" s="5">
        <v>4</v>
      </c>
      <c r="G6" s="5">
        <v>21</v>
      </c>
      <c r="H6" s="5"/>
      <c r="I6" s="5"/>
      <c r="J6" s="5">
        <v>12</v>
      </c>
      <c r="K6" s="5"/>
    </row>
    <row r="7" spans="1:11" ht="25.8" x14ac:dyDescent="0.5">
      <c r="A7" s="9">
        <v>5</v>
      </c>
      <c r="B7" s="6" t="s">
        <v>13</v>
      </c>
      <c r="C7" s="7" t="s">
        <v>14</v>
      </c>
      <c r="D7" s="9">
        <v>1213</v>
      </c>
      <c r="E7" s="5" t="s">
        <v>148</v>
      </c>
      <c r="F7" s="5">
        <v>4</v>
      </c>
      <c r="G7" s="5">
        <v>17</v>
      </c>
      <c r="H7" s="5"/>
      <c r="I7" s="5"/>
      <c r="J7" s="5">
        <v>12</v>
      </c>
      <c r="K7" s="9" t="s">
        <v>180</v>
      </c>
    </row>
    <row r="8" spans="1:11" ht="25.8" x14ac:dyDescent="0.5">
      <c r="A8" s="9">
        <v>6</v>
      </c>
      <c r="B8" s="6" t="s">
        <v>87</v>
      </c>
      <c r="C8" s="7" t="s">
        <v>88</v>
      </c>
      <c r="D8" s="9">
        <v>1124</v>
      </c>
      <c r="E8" s="5" t="s">
        <v>149</v>
      </c>
      <c r="F8" s="5">
        <v>3.5</v>
      </c>
      <c r="G8" s="5">
        <v>22.5</v>
      </c>
      <c r="H8" s="5"/>
      <c r="I8" s="5"/>
      <c r="J8" s="5">
        <v>10.5</v>
      </c>
      <c r="K8" s="5"/>
    </row>
    <row r="9" spans="1:11" ht="25.8" x14ac:dyDescent="0.5">
      <c r="A9" s="9">
        <v>7</v>
      </c>
      <c r="B9" s="6" t="s">
        <v>89</v>
      </c>
      <c r="C9" s="7" t="s">
        <v>90</v>
      </c>
      <c r="D9" s="9">
        <v>1297</v>
      </c>
      <c r="E9" s="5" t="s">
        <v>149</v>
      </c>
      <c r="F9" s="5">
        <v>3.5</v>
      </c>
      <c r="G9" s="5">
        <v>21</v>
      </c>
      <c r="H9" s="5"/>
      <c r="I9" s="5"/>
      <c r="J9" s="5">
        <v>10.5</v>
      </c>
      <c r="K9" s="5"/>
    </row>
    <row r="10" spans="1:11" ht="25.8" x14ac:dyDescent="0.5">
      <c r="A10" s="9">
        <v>8</v>
      </c>
      <c r="B10" s="6" t="s">
        <v>38</v>
      </c>
      <c r="C10" s="7" t="s">
        <v>39</v>
      </c>
      <c r="D10" s="9">
        <v>1196</v>
      </c>
      <c r="E10" s="5" t="s">
        <v>146</v>
      </c>
      <c r="F10" s="5">
        <v>3.5</v>
      </c>
      <c r="G10" s="5">
        <v>16.5</v>
      </c>
      <c r="H10" s="5">
        <v>11.5</v>
      </c>
      <c r="I10" s="5"/>
      <c r="J10" s="5">
        <v>10.5</v>
      </c>
      <c r="K10" s="5"/>
    </row>
    <row r="11" spans="1:11" ht="25.8" x14ac:dyDescent="0.5">
      <c r="A11" s="9">
        <v>9</v>
      </c>
      <c r="B11" s="6" t="s">
        <v>76</v>
      </c>
      <c r="C11" s="7" t="s">
        <v>77</v>
      </c>
      <c r="D11" s="9">
        <v>1293</v>
      </c>
      <c r="E11" s="5" t="s">
        <v>147</v>
      </c>
      <c r="F11" s="5">
        <v>3.5</v>
      </c>
      <c r="G11" s="5">
        <v>16.5</v>
      </c>
      <c r="H11" s="5">
        <v>11</v>
      </c>
      <c r="I11" s="5"/>
      <c r="J11" s="5">
        <v>10.5</v>
      </c>
      <c r="K11" s="5"/>
    </row>
    <row r="12" spans="1:11" ht="25.8" x14ac:dyDescent="0.5">
      <c r="A12" s="9">
        <v>10</v>
      </c>
      <c r="B12" s="6" t="s">
        <v>155</v>
      </c>
      <c r="C12" s="7" t="s">
        <v>156</v>
      </c>
      <c r="D12" s="9">
        <v>1277</v>
      </c>
      <c r="E12" s="5" t="s">
        <v>147</v>
      </c>
      <c r="F12" s="5">
        <v>3</v>
      </c>
      <c r="G12" s="5">
        <v>20.5</v>
      </c>
      <c r="H12" s="5"/>
      <c r="I12" s="5"/>
      <c r="J12" s="5">
        <v>9</v>
      </c>
      <c r="K12" s="5"/>
    </row>
    <row r="13" spans="1:11" ht="25.8" x14ac:dyDescent="0.5">
      <c r="A13" s="9">
        <v>11</v>
      </c>
      <c r="B13" s="6" t="s">
        <v>22</v>
      </c>
      <c r="C13" s="7" t="s">
        <v>23</v>
      </c>
      <c r="D13" s="9">
        <v>1207</v>
      </c>
      <c r="E13" s="5" t="s">
        <v>151</v>
      </c>
      <c r="F13" s="5">
        <v>3</v>
      </c>
      <c r="G13" s="5">
        <v>17</v>
      </c>
      <c r="H13" s="5"/>
      <c r="I13" s="5"/>
      <c r="J13" s="5">
        <v>9</v>
      </c>
      <c r="K13" s="5"/>
    </row>
    <row r="14" spans="1:11" ht="25.8" x14ac:dyDescent="0.5">
      <c r="A14" s="9">
        <v>12</v>
      </c>
      <c r="B14" s="6" t="s">
        <v>69</v>
      </c>
      <c r="C14" s="7" t="s">
        <v>70</v>
      </c>
      <c r="D14" s="9">
        <v>1097</v>
      </c>
      <c r="E14" s="5" t="s">
        <v>146</v>
      </c>
      <c r="F14" s="5">
        <v>3</v>
      </c>
      <c r="G14" s="5">
        <v>13.5</v>
      </c>
      <c r="H14" s="5"/>
      <c r="I14" s="5"/>
      <c r="J14" s="5">
        <v>9</v>
      </c>
      <c r="K14" s="5"/>
    </row>
    <row r="15" spans="1:11" ht="25.8" x14ac:dyDescent="0.5">
      <c r="A15" s="9">
        <v>13</v>
      </c>
      <c r="B15" s="6" t="s">
        <v>18</v>
      </c>
      <c r="C15" s="7" t="s">
        <v>19</v>
      </c>
      <c r="D15" s="9">
        <v>1223</v>
      </c>
      <c r="E15" s="5" t="s">
        <v>146</v>
      </c>
      <c r="F15" s="5">
        <v>2.5</v>
      </c>
      <c r="G15" s="5">
        <v>18</v>
      </c>
      <c r="H15" s="5"/>
      <c r="I15" s="5"/>
      <c r="J15" s="5">
        <v>7.5</v>
      </c>
      <c r="K15" s="5"/>
    </row>
    <row r="16" spans="1:11" ht="25.8" x14ac:dyDescent="0.5">
      <c r="A16" s="9">
        <v>14</v>
      </c>
      <c r="B16" s="6" t="s">
        <v>4</v>
      </c>
      <c r="C16" s="7" t="s">
        <v>5</v>
      </c>
      <c r="D16" s="9">
        <v>1184</v>
      </c>
      <c r="E16" s="5" t="s">
        <v>148</v>
      </c>
      <c r="F16" s="5">
        <v>2.5</v>
      </c>
      <c r="G16" s="5">
        <v>14.5</v>
      </c>
      <c r="H16" s="5"/>
      <c r="I16" s="5"/>
      <c r="J16" s="5">
        <v>7.5</v>
      </c>
      <c r="K16" s="5"/>
    </row>
    <row r="17" spans="1:11" ht="25.8" x14ac:dyDescent="0.5">
      <c r="A17" s="9">
        <v>15</v>
      </c>
      <c r="B17" s="6" t="s">
        <v>136</v>
      </c>
      <c r="C17" s="7" t="s">
        <v>137</v>
      </c>
      <c r="D17" s="9">
        <v>1287</v>
      </c>
      <c r="E17" s="5" t="s">
        <v>148</v>
      </c>
      <c r="F17" s="5">
        <v>2.5</v>
      </c>
      <c r="G17" s="5">
        <v>13.5</v>
      </c>
      <c r="H17" s="5"/>
      <c r="I17" s="5"/>
      <c r="J17" s="5">
        <v>7.5</v>
      </c>
      <c r="K17" s="5"/>
    </row>
    <row r="18" spans="1:11" ht="25.8" x14ac:dyDescent="0.5">
      <c r="A18" s="9">
        <v>16</v>
      </c>
      <c r="B18" s="6" t="s">
        <v>65</v>
      </c>
      <c r="C18" s="7" t="s">
        <v>66</v>
      </c>
      <c r="D18" s="9">
        <v>1086</v>
      </c>
      <c r="E18" s="5" t="s">
        <v>146</v>
      </c>
      <c r="F18" s="5">
        <v>2.5</v>
      </c>
      <c r="G18" s="5"/>
      <c r="H18" s="5"/>
      <c r="I18" s="5"/>
      <c r="J18" s="5">
        <v>7.5</v>
      </c>
      <c r="K18" s="5"/>
    </row>
    <row r="19" spans="1:11" ht="25.8" x14ac:dyDescent="0.5">
      <c r="A19" s="9">
        <v>17</v>
      </c>
      <c r="B19" s="6" t="s">
        <v>67</v>
      </c>
      <c r="C19" s="7" t="s">
        <v>68</v>
      </c>
      <c r="D19" s="9">
        <v>1219</v>
      </c>
      <c r="E19" s="5" t="s">
        <v>146</v>
      </c>
      <c r="F19" s="5">
        <v>1.5</v>
      </c>
      <c r="G19" s="5"/>
      <c r="H19" s="5"/>
      <c r="I19" s="5"/>
      <c r="J19" s="5">
        <v>4.5</v>
      </c>
      <c r="K19" s="5"/>
    </row>
    <row r="20" spans="1:11" ht="25.8" x14ac:dyDescent="0.5">
      <c r="A20" s="9">
        <v>18</v>
      </c>
      <c r="B20" s="6" t="s">
        <v>59</v>
      </c>
      <c r="C20" s="7" t="s">
        <v>60</v>
      </c>
      <c r="D20" s="9">
        <v>1082</v>
      </c>
      <c r="E20" s="5" t="s">
        <v>145</v>
      </c>
      <c r="F20" s="5">
        <v>0.5</v>
      </c>
      <c r="G20" s="5"/>
      <c r="H20" s="5"/>
      <c r="I20" s="5"/>
      <c r="J20" s="5">
        <v>1.5</v>
      </c>
      <c r="K20" s="5"/>
    </row>
    <row r="21" spans="1:11" ht="25.8" x14ac:dyDescent="0.5">
      <c r="A21" s="9">
        <v>19</v>
      </c>
      <c r="B21" s="6" t="s">
        <v>119</v>
      </c>
      <c r="C21" s="7" t="s">
        <v>120</v>
      </c>
      <c r="D21" s="9">
        <v>1332</v>
      </c>
      <c r="E21" s="5" t="s">
        <v>147</v>
      </c>
      <c r="F21" s="5">
        <v>0</v>
      </c>
      <c r="G21" s="5"/>
      <c r="H21" s="5"/>
      <c r="I21" s="5"/>
      <c r="J21" s="5">
        <v>0</v>
      </c>
      <c r="K21" s="5"/>
    </row>
  </sheetData>
  <sortState xmlns:xlrd2="http://schemas.microsoft.com/office/spreadsheetml/2017/richdata2" ref="B3:K21">
    <sortCondition descending="1" ref="F3:F21"/>
    <sortCondition descending="1" ref="G3:G21"/>
    <sortCondition descending="1" ref="H3:H21"/>
  </sortState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4D22E-D310-4CFE-BE2D-861826E7D851}">
  <sheetPr>
    <pageSetUpPr fitToPage="1"/>
  </sheetPr>
  <dimension ref="A1:K25"/>
  <sheetViews>
    <sheetView topLeftCell="A12" workbookViewId="0">
      <selection activeCell="A18" sqref="A18:E18"/>
    </sheetView>
  </sheetViews>
  <sheetFormatPr defaultRowHeight="14.4" x14ac:dyDescent="0.3"/>
  <cols>
    <col min="2" max="2" width="24.6640625" customWidth="1"/>
    <col min="3" max="3" width="25" customWidth="1"/>
  </cols>
  <sheetData>
    <row r="1" spans="1:11" ht="25.8" x14ac:dyDescent="0.5">
      <c r="A1" s="2" t="s">
        <v>162</v>
      </c>
      <c r="B1" s="3"/>
      <c r="C1" s="3"/>
      <c r="D1" s="4"/>
      <c r="E1" s="4"/>
      <c r="F1" s="4"/>
      <c r="G1" s="4"/>
      <c r="H1" s="4"/>
      <c r="I1" s="4"/>
      <c r="J1" s="4"/>
      <c r="K1" s="4"/>
    </row>
    <row r="2" spans="1:11" ht="25.8" x14ac:dyDescent="0.5">
      <c r="A2" s="8" t="s">
        <v>158</v>
      </c>
      <c r="B2" s="6" t="s">
        <v>159</v>
      </c>
      <c r="C2" s="7"/>
      <c r="D2" s="9" t="s">
        <v>153</v>
      </c>
      <c r="E2" s="5" t="s">
        <v>157</v>
      </c>
      <c r="F2" s="5" t="s">
        <v>168</v>
      </c>
      <c r="G2" s="5" t="s">
        <v>171</v>
      </c>
      <c r="H2" s="5" t="s">
        <v>170</v>
      </c>
      <c r="I2" s="5" t="s">
        <v>172</v>
      </c>
      <c r="J2" s="9" t="s">
        <v>173</v>
      </c>
      <c r="K2" s="5" t="s">
        <v>174</v>
      </c>
    </row>
    <row r="3" spans="1:11" ht="25.8" x14ac:dyDescent="0.5">
      <c r="A3" s="9">
        <v>1</v>
      </c>
      <c r="B3" s="6" t="s">
        <v>20</v>
      </c>
      <c r="C3" s="7" t="s">
        <v>21</v>
      </c>
      <c r="D3" s="9">
        <v>1093</v>
      </c>
      <c r="E3" s="5" t="s">
        <v>145</v>
      </c>
      <c r="F3" s="5">
        <v>5.5</v>
      </c>
      <c r="G3" s="5"/>
      <c r="H3" s="5"/>
      <c r="I3" s="5"/>
      <c r="J3" s="5">
        <v>11</v>
      </c>
      <c r="K3" s="5" t="s">
        <v>175</v>
      </c>
    </row>
    <row r="4" spans="1:11" ht="25.8" x14ac:dyDescent="0.5">
      <c r="A4" s="9">
        <v>2</v>
      </c>
      <c r="B4" s="6" t="s">
        <v>54</v>
      </c>
      <c r="C4" s="7" t="s">
        <v>55</v>
      </c>
      <c r="D4" s="9">
        <v>982</v>
      </c>
      <c r="E4" s="5" t="s">
        <v>145</v>
      </c>
      <c r="F4" s="5">
        <v>5</v>
      </c>
      <c r="G4" s="5"/>
      <c r="H4" s="5"/>
      <c r="I4" s="5"/>
      <c r="J4" s="5">
        <v>10</v>
      </c>
      <c r="K4" s="5" t="s">
        <v>176</v>
      </c>
    </row>
    <row r="5" spans="1:11" ht="25.8" x14ac:dyDescent="0.5">
      <c r="A5" s="9">
        <v>3</v>
      </c>
      <c r="B5" s="6" t="s">
        <v>87</v>
      </c>
      <c r="C5" s="7" t="s">
        <v>103</v>
      </c>
      <c r="D5" s="9">
        <v>868</v>
      </c>
      <c r="E5" s="5" t="s">
        <v>152</v>
      </c>
      <c r="F5" s="5">
        <v>4.5</v>
      </c>
      <c r="G5" s="5"/>
      <c r="H5" s="5"/>
      <c r="I5" s="5"/>
      <c r="J5" s="5">
        <v>9</v>
      </c>
      <c r="K5" s="5" t="s">
        <v>177</v>
      </c>
    </row>
    <row r="6" spans="1:11" ht="25.8" x14ac:dyDescent="0.5">
      <c r="A6" s="9">
        <v>4</v>
      </c>
      <c r="B6" s="6" t="s">
        <v>79</v>
      </c>
      <c r="C6" s="7" t="s">
        <v>80</v>
      </c>
      <c r="D6" s="9">
        <v>946</v>
      </c>
      <c r="E6" s="5" t="s">
        <v>147</v>
      </c>
      <c r="F6" s="5">
        <v>4</v>
      </c>
      <c r="G6" s="5">
        <v>21</v>
      </c>
      <c r="H6" s="5"/>
      <c r="I6" s="5"/>
      <c r="J6" s="5">
        <v>8</v>
      </c>
      <c r="K6" s="5" t="s">
        <v>147</v>
      </c>
    </row>
    <row r="7" spans="1:11" ht="25.8" x14ac:dyDescent="0.5">
      <c r="A7" s="9">
        <v>5</v>
      </c>
      <c r="B7" s="6" t="s">
        <v>114</v>
      </c>
      <c r="C7" s="7" t="s">
        <v>115</v>
      </c>
      <c r="D7" s="9">
        <v>983</v>
      </c>
      <c r="E7" s="5" t="s">
        <v>151</v>
      </c>
      <c r="F7" s="5">
        <v>4</v>
      </c>
      <c r="G7" s="5">
        <v>19.5</v>
      </c>
      <c r="H7" s="5"/>
      <c r="I7" s="5"/>
      <c r="J7" s="5">
        <v>8</v>
      </c>
      <c r="K7" s="5" t="s">
        <v>151</v>
      </c>
    </row>
    <row r="8" spans="1:11" ht="25.8" x14ac:dyDescent="0.5">
      <c r="A8" s="9">
        <v>6</v>
      </c>
      <c r="B8" s="6" t="s">
        <v>35</v>
      </c>
      <c r="C8" s="7" t="s">
        <v>140</v>
      </c>
      <c r="D8" s="9">
        <v>854</v>
      </c>
      <c r="E8" s="5" t="s">
        <v>146</v>
      </c>
      <c r="F8" s="5">
        <v>4</v>
      </c>
      <c r="G8" s="5">
        <v>18.5</v>
      </c>
      <c r="H8" s="5"/>
      <c r="I8" s="5"/>
      <c r="J8" s="5">
        <v>8</v>
      </c>
      <c r="K8" s="5" t="s">
        <v>146</v>
      </c>
    </row>
    <row r="9" spans="1:11" ht="25.8" x14ac:dyDescent="0.5">
      <c r="A9" s="9">
        <v>7</v>
      </c>
      <c r="B9" s="6" t="s">
        <v>95</v>
      </c>
      <c r="C9" s="7" t="s">
        <v>96</v>
      </c>
      <c r="D9" s="9">
        <v>980</v>
      </c>
      <c r="E9" s="5" t="s">
        <v>146</v>
      </c>
      <c r="F9" s="5">
        <v>4</v>
      </c>
      <c r="G9" s="5">
        <v>16.5</v>
      </c>
      <c r="H9" s="5"/>
      <c r="I9" s="5"/>
      <c r="J9" s="5">
        <v>8</v>
      </c>
      <c r="K9" s="5"/>
    </row>
    <row r="10" spans="1:11" ht="25.8" x14ac:dyDescent="0.5">
      <c r="A10" s="9">
        <v>8</v>
      </c>
      <c r="B10" s="6" t="s">
        <v>7</v>
      </c>
      <c r="C10" s="7" t="s">
        <v>8</v>
      </c>
      <c r="D10" s="9">
        <v>0</v>
      </c>
      <c r="E10" s="5" t="s">
        <v>146</v>
      </c>
      <c r="F10" s="5">
        <v>3.5</v>
      </c>
      <c r="G10" s="5">
        <v>21.5</v>
      </c>
      <c r="H10" s="5"/>
      <c r="I10" s="5"/>
      <c r="J10" s="5">
        <v>7</v>
      </c>
      <c r="K10" s="5"/>
    </row>
    <row r="11" spans="1:11" ht="25.8" x14ac:dyDescent="0.5">
      <c r="A11" s="9">
        <v>9</v>
      </c>
      <c r="B11" s="6" t="s">
        <v>129</v>
      </c>
      <c r="C11" s="7" t="s">
        <v>130</v>
      </c>
      <c r="D11" s="9">
        <v>1011</v>
      </c>
      <c r="E11" s="5" t="s">
        <v>151</v>
      </c>
      <c r="F11" s="5">
        <v>3.5</v>
      </c>
      <c r="G11" s="5">
        <v>20.5</v>
      </c>
      <c r="H11" s="5"/>
      <c r="I11" s="5"/>
      <c r="J11" s="5">
        <v>7</v>
      </c>
      <c r="K11" s="5"/>
    </row>
    <row r="12" spans="1:11" ht="25.8" x14ac:dyDescent="0.5">
      <c r="A12" s="9">
        <v>10</v>
      </c>
      <c r="B12" s="6" t="s">
        <v>11</v>
      </c>
      <c r="C12" s="7" t="s">
        <v>12</v>
      </c>
      <c r="D12" s="9">
        <v>988</v>
      </c>
      <c r="E12" s="5" t="s">
        <v>146</v>
      </c>
      <c r="F12" s="5">
        <v>3</v>
      </c>
      <c r="G12" s="5">
        <v>19</v>
      </c>
      <c r="H12" s="5"/>
      <c r="I12" s="5"/>
      <c r="J12" s="5">
        <v>6</v>
      </c>
      <c r="K12" s="5"/>
    </row>
    <row r="13" spans="1:11" ht="25.8" x14ac:dyDescent="0.5">
      <c r="A13" s="9">
        <v>11</v>
      </c>
      <c r="B13" s="6" t="s">
        <v>0</v>
      </c>
      <c r="C13" s="7" t="s">
        <v>46</v>
      </c>
      <c r="D13" s="9">
        <v>985</v>
      </c>
      <c r="E13" s="5" t="s">
        <v>151</v>
      </c>
      <c r="F13" s="5">
        <v>3</v>
      </c>
      <c r="G13" s="5">
        <v>18</v>
      </c>
      <c r="H13" s="5"/>
      <c r="I13" s="5"/>
      <c r="J13" s="5">
        <v>6</v>
      </c>
      <c r="K13" s="5"/>
    </row>
    <row r="14" spans="1:11" ht="25.8" x14ac:dyDescent="0.5">
      <c r="A14" s="9">
        <v>12</v>
      </c>
      <c r="B14" s="6" t="s">
        <v>104</v>
      </c>
      <c r="C14" s="7" t="s">
        <v>105</v>
      </c>
      <c r="D14" s="9">
        <v>1061</v>
      </c>
      <c r="E14" s="5" t="s">
        <v>149</v>
      </c>
      <c r="F14" s="5">
        <v>3</v>
      </c>
      <c r="G14" s="5">
        <v>16.5</v>
      </c>
      <c r="H14" s="5">
        <v>11.5</v>
      </c>
      <c r="I14" s="5"/>
      <c r="J14" s="5">
        <v>6</v>
      </c>
      <c r="K14" s="5" t="s">
        <v>148</v>
      </c>
    </row>
    <row r="15" spans="1:11" ht="25.8" x14ac:dyDescent="0.5">
      <c r="A15" s="9">
        <v>13</v>
      </c>
      <c r="B15" s="6" t="s">
        <v>33</v>
      </c>
      <c r="C15" s="7" t="s">
        <v>34</v>
      </c>
      <c r="D15" s="9">
        <v>931</v>
      </c>
      <c r="E15" s="5" t="s">
        <v>151</v>
      </c>
      <c r="F15" s="5">
        <v>3</v>
      </c>
      <c r="G15" s="5">
        <v>16.5</v>
      </c>
      <c r="H15" s="5">
        <v>10</v>
      </c>
      <c r="I15" s="5"/>
      <c r="J15" s="5">
        <v>6</v>
      </c>
      <c r="K15" s="5"/>
    </row>
    <row r="16" spans="1:11" ht="25.8" x14ac:dyDescent="0.5">
      <c r="A16" s="9">
        <v>14</v>
      </c>
      <c r="B16" s="6" t="s">
        <v>141</v>
      </c>
      <c r="C16" s="7" t="s">
        <v>142</v>
      </c>
      <c r="D16" s="9">
        <v>984</v>
      </c>
      <c r="E16" s="5" t="s">
        <v>146</v>
      </c>
      <c r="F16" s="5">
        <v>3</v>
      </c>
      <c r="G16" s="5">
        <v>16</v>
      </c>
      <c r="H16" s="5"/>
      <c r="I16" s="5"/>
      <c r="J16" s="5">
        <v>6</v>
      </c>
      <c r="K16" s="5"/>
    </row>
    <row r="17" spans="1:11" ht="25.8" x14ac:dyDescent="0.5">
      <c r="A17" s="9">
        <v>15</v>
      </c>
      <c r="B17" s="6" t="s">
        <v>50</v>
      </c>
      <c r="C17" s="7" t="s">
        <v>51</v>
      </c>
      <c r="D17" s="9">
        <v>921</v>
      </c>
      <c r="E17" s="5" t="s">
        <v>147</v>
      </c>
      <c r="F17" s="5">
        <v>3</v>
      </c>
      <c r="G17" s="5">
        <v>15.5</v>
      </c>
      <c r="H17" s="5"/>
      <c r="I17" s="5"/>
      <c r="J17" s="5">
        <v>6</v>
      </c>
      <c r="K17" s="5"/>
    </row>
    <row r="18" spans="1:11" ht="25.8" x14ac:dyDescent="0.5">
      <c r="A18" s="9">
        <v>16</v>
      </c>
      <c r="B18" s="6" t="s">
        <v>74</v>
      </c>
      <c r="C18" s="7" t="s">
        <v>75</v>
      </c>
      <c r="D18" s="9">
        <v>0</v>
      </c>
      <c r="E18" s="5" t="s">
        <v>145</v>
      </c>
      <c r="F18" s="5">
        <v>3</v>
      </c>
      <c r="G18" s="5">
        <v>14.5</v>
      </c>
      <c r="H18" s="5"/>
      <c r="I18" s="5"/>
      <c r="J18" s="5">
        <v>6</v>
      </c>
      <c r="K18" s="5"/>
    </row>
    <row r="19" spans="1:11" ht="25.8" x14ac:dyDescent="0.5">
      <c r="A19" s="9">
        <v>17</v>
      </c>
      <c r="B19" s="6" t="s">
        <v>134</v>
      </c>
      <c r="C19" s="7" t="s">
        <v>135</v>
      </c>
      <c r="D19" s="9">
        <v>975</v>
      </c>
      <c r="E19" s="5" t="s">
        <v>146</v>
      </c>
      <c r="F19" s="5">
        <v>2</v>
      </c>
      <c r="G19" s="5">
        <v>21.5</v>
      </c>
      <c r="H19" s="5"/>
      <c r="I19" s="5"/>
      <c r="J19" s="5">
        <v>4</v>
      </c>
      <c r="K19" s="5"/>
    </row>
    <row r="20" spans="1:11" ht="25.8" x14ac:dyDescent="0.5">
      <c r="A20" s="9">
        <v>18</v>
      </c>
      <c r="B20" s="6" t="s">
        <v>35</v>
      </c>
      <c r="C20" s="7" t="s">
        <v>34</v>
      </c>
      <c r="D20" s="9">
        <v>1015</v>
      </c>
      <c r="E20" s="5" t="s">
        <v>146</v>
      </c>
      <c r="F20" s="5">
        <v>2</v>
      </c>
      <c r="G20" s="5">
        <v>17.5</v>
      </c>
      <c r="H20" s="5"/>
      <c r="I20" s="5"/>
      <c r="J20" s="5">
        <v>4</v>
      </c>
      <c r="K20" s="5"/>
    </row>
    <row r="21" spans="1:11" ht="25.8" x14ac:dyDescent="0.5">
      <c r="A21" s="9">
        <v>19</v>
      </c>
      <c r="B21" s="6" t="s">
        <v>73</v>
      </c>
      <c r="C21" s="7" t="s">
        <v>72</v>
      </c>
      <c r="D21" s="9">
        <v>735</v>
      </c>
      <c r="E21" s="5" t="s">
        <v>149</v>
      </c>
      <c r="F21" s="5">
        <v>2</v>
      </c>
      <c r="G21" s="5">
        <v>16</v>
      </c>
      <c r="H21" s="5"/>
      <c r="I21" s="5"/>
      <c r="J21" s="5">
        <v>4</v>
      </c>
      <c r="K21" s="5"/>
    </row>
    <row r="22" spans="1:11" ht="25.8" x14ac:dyDescent="0.5">
      <c r="A22" s="9">
        <v>20</v>
      </c>
      <c r="B22" s="6" t="s">
        <v>106</v>
      </c>
      <c r="C22" s="7" t="s">
        <v>105</v>
      </c>
      <c r="D22" s="9">
        <v>1025</v>
      </c>
      <c r="E22" s="5" t="s">
        <v>152</v>
      </c>
      <c r="F22" s="5">
        <v>2</v>
      </c>
      <c r="G22" s="5">
        <v>15.5</v>
      </c>
      <c r="H22" s="5"/>
      <c r="I22" s="5"/>
      <c r="J22" s="5">
        <v>4</v>
      </c>
      <c r="K22" s="5"/>
    </row>
    <row r="23" spans="1:11" ht="25.8" x14ac:dyDescent="0.5">
      <c r="A23" s="9">
        <v>21</v>
      </c>
      <c r="B23" s="6" t="s">
        <v>85</v>
      </c>
      <c r="C23" s="7" t="s">
        <v>86</v>
      </c>
      <c r="D23" s="9">
        <v>845</v>
      </c>
      <c r="E23" s="5" t="s">
        <v>147</v>
      </c>
      <c r="F23" s="5">
        <v>2</v>
      </c>
      <c r="G23" s="5">
        <v>14.5</v>
      </c>
      <c r="H23" s="5"/>
      <c r="I23" s="5"/>
      <c r="J23" s="5">
        <v>4</v>
      </c>
      <c r="K23" s="5"/>
    </row>
    <row r="24" spans="1:11" ht="25.8" x14ac:dyDescent="0.5">
      <c r="A24" s="9">
        <v>22</v>
      </c>
      <c r="B24" s="6" t="s">
        <v>52</v>
      </c>
      <c r="C24" s="7" t="s">
        <v>53</v>
      </c>
      <c r="D24" s="9">
        <v>841</v>
      </c>
      <c r="E24" s="5" t="s">
        <v>149</v>
      </c>
      <c r="F24" s="5">
        <v>2</v>
      </c>
      <c r="G24" s="5">
        <v>13</v>
      </c>
      <c r="H24" s="5"/>
      <c r="I24" s="5"/>
      <c r="J24" s="5">
        <v>4</v>
      </c>
      <c r="K24" s="5"/>
    </row>
    <row r="25" spans="1:11" ht="25.8" x14ac:dyDescent="0.5">
      <c r="A25" s="9">
        <v>23</v>
      </c>
      <c r="B25" s="6" t="s">
        <v>29</v>
      </c>
      <c r="C25" s="7" t="s">
        <v>30</v>
      </c>
      <c r="D25" s="9">
        <v>782</v>
      </c>
      <c r="E25" s="5" t="s">
        <v>148</v>
      </c>
      <c r="F25" s="5">
        <v>1</v>
      </c>
      <c r="G25" s="5"/>
      <c r="H25" s="5"/>
      <c r="I25" s="5"/>
      <c r="J25" s="5">
        <v>2</v>
      </c>
      <c r="K25" s="5"/>
    </row>
  </sheetData>
  <sortState xmlns:xlrd2="http://schemas.microsoft.com/office/spreadsheetml/2017/richdata2" ref="B3:K25">
    <sortCondition descending="1" ref="F3:F25"/>
    <sortCondition descending="1" ref="G3:G25"/>
    <sortCondition descending="1" ref="H3:H25"/>
  </sortState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BED24-8260-4025-927C-930AFCFF8C4E}">
  <sheetPr>
    <pageSetUpPr fitToPage="1"/>
  </sheetPr>
  <dimension ref="A1:K25"/>
  <sheetViews>
    <sheetView zoomScale="85" zoomScaleNormal="85" workbookViewId="0">
      <selection activeCell="R15" sqref="R15"/>
    </sheetView>
  </sheetViews>
  <sheetFormatPr defaultRowHeight="14.4" x14ac:dyDescent="0.3"/>
  <cols>
    <col min="2" max="2" width="25.88671875" customWidth="1"/>
    <col min="3" max="3" width="25.109375" customWidth="1"/>
  </cols>
  <sheetData>
    <row r="1" spans="1:11" ht="25.8" x14ac:dyDescent="0.5">
      <c r="A1" s="2" t="s">
        <v>163</v>
      </c>
      <c r="B1" s="3"/>
      <c r="C1" s="3"/>
      <c r="D1" s="4"/>
      <c r="E1" s="4"/>
      <c r="F1" s="4"/>
      <c r="G1" s="4"/>
      <c r="H1" s="4"/>
      <c r="I1" s="4"/>
      <c r="J1" s="4"/>
      <c r="K1" s="4"/>
    </row>
    <row r="2" spans="1:11" ht="25.8" x14ac:dyDescent="0.5">
      <c r="A2" s="8" t="s">
        <v>158</v>
      </c>
      <c r="B2" s="6" t="s">
        <v>159</v>
      </c>
      <c r="C2" s="7"/>
      <c r="D2" s="9" t="s">
        <v>153</v>
      </c>
      <c r="E2" s="5" t="s">
        <v>157</v>
      </c>
      <c r="F2" s="5" t="s">
        <v>168</v>
      </c>
      <c r="G2" s="5" t="s">
        <v>171</v>
      </c>
      <c r="H2" s="5" t="s">
        <v>170</v>
      </c>
      <c r="I2" s="5" t="s">
        <v>172</v>
      </c>
      <c r="J2" s="9" t="s">
        <v>173</v>
      </c>
      <c r="K2" s="5" t="s">
        <v>174</v>
      </c>
    </row>
    <row r="3" spans="1:11" ht="25.8" x14ac:dyDescent="0.5">
      <c r="A3" s="9">
        <v>1</v>
      </c>
      <c r="B3" s="6" t="s">
        <v>78</v>
      </c>
      <c r="C3" s="7" t="s">
        <v>154</v>
      </c>
      <c r="D3" s="9">
        <v>899</v>
      </c>
      <c r="E3" s="5" t="s">
        <v>149</v>
      </c>
      <c r="F3" s="5">
        <v>6</v>
      </c>
      <c r="G3" s="5"/>
      <c r="H3" s="5"/>
      <c r="I3" s="5"/>
      <c r="J3" s="5">
        <v>6</v>
      </c>
      <c r="K3" s="5" t="s">
        <v>175</v>
      </c>
    </row>
    <row r="4" spans="1:11" ht="25.8" x14ac:dyDescent="0.5">
      <c r="A4" s="9">
        <v>2</v>
      </c>
      <c r="B4" s="6" t="s">
        <v>83</v>
      </c>
      <c r="C4" s="7" t="s">
        <v>84</v>
      </c>
      <c r="D4" s="9">
        <v>998</v>
      </c>
      <c r="E4" s="5" t="s">
        <v>146</v>
      </c>
      <c r="F4" s="5">
        <v>5</v>
      </c>
      <c r="G4" s="5"/>
      <c r="H4" s="5"/>
      <c r="I4" s="5"/>
      <c r="J4" s="5">
        <v>5</v>
      </c>
      <c r="K4" s="5" t="s">
        <v>176</v>
      </c>
    </row>
    <row r="5" spans="1:11" ht="25.8" x14ac:dyDescent="0.5">
      <c r="A5" s="9" t="s">
        <v>181</v>
      </c>
      <c r="B5" s="6" t="s">
        <v>57</v>
      </c>
      <c r="C5" s="7" t="s">
        <v>102</v>
      </c>
      <c r="D5" s="9">
        <v>944</v>
      </c>
      <c r="E5" s="5" t="s">
        <v>151</v>
      </c>
      <c r="F5" s="5">
        <v>4</v>
      </c>
      <c r="G5" s="5">
        <v>22</v>
      </c>
      <c r="H5" s="5">
        <v>14.5</v>
      </c>
      <c r="I5" s="5">
        <v>16</v>
      </c>
      <c r="J5" s="5">
        <v>4</v>
      </c>
      <c r="K5" s="5" t="s">
        <v>177</v>
      </c>
    </row>
    <row r="6" spans="1:11" ht="25.8" x14ac:dyDescent="0.5">
      <c r="A6" s="9" t="s">
        <v>181</v>
      </c>
      <c r="B6" s="6" t="s">
        <v>38</v>
      </c>
      <c r="C6" s="7" t="s">
        <v>102</v>
      </c>
      <c r="D6" s="9">
        <v>857</v>
      </c>
      <c r="E6" s="5" t="s">
        <v>147</v>
      </c>
      <c r="F6" s="5">
        <v>4</v>
      </c>
      <c r="G6" s="5">
        <v>22</v>
      </c>
      <c r="H6" s="5">
        <v>14.5</v>
      </c>
      <c r="I6" s="5">
        <v>16</v>
      </c>
      <c r="J6" s="5">
        <v>4</v>
      </c>
      <c r="K6" s="5" t="s">
        <v>177</v>
      </c>
    </row>
    <row r="7" spans="1:11" ht="25.8" x14ac:dyDescent="0.5">
      <c r="A7" s="9">
        <v>5</v>
      </c>
      <c r="B7" s="6" t="s">
        <v>97</v>
      </c>
      <c r="C7" s="7" t="s">
        <v>94</v>
      </c>
      <c r="D7" s="9">
        <v>758</v>
      </c>
      <c r="E7" s="5" t="s">
        <v>149</v>
      </c>
      <c r="F7" s="5">
        <v>4</v>
      </c>
      <c r="G7" s="5">
        <v>18.5</v>
      </c>
      <c r="H7" s="5"/>
      <c r="I7" s="5"/>
      <c r="J7" s="5">
        <v>4</v>
      </c>
      <c r="K7" s="5"/>
    </row>
    <row r="8" spans="1:11" ht="25.8" x14ac:dyDescent="0.5">
      <c r="A8" s="9" t="s">
        <v>182</v>
      </c>
      <c r="B8" s="6" t="s">
        <v>110</v>
      </c>
      <c r="C8" s="7" t="s">
        <v>111</v>
      </c>
      <c r="D8" s="9">
        <v>848</v>
      </c>
      <c r="E8" s="5" t="s">
        <v>147</v>
      </c>
      <c r="F8" s="5">
        <v>4</v>
      </c>
      <c r="G8" s="5">
        <v>18</v>
      </c>
      <c r="H8" s="5">
        <v>12</v>
      </c>
      <c r="I8" s="5">
        <v>13</v>
      </c>
      <c r="J8" s="5">
        <v>4</v>
      </c>
      <c r="K8" s="5"/>
    </row>
    <row r="9" spans="1:11" ht="25.8" x14ac:dyDescent="0.5">
      <c r="A9" s="9" t="s">
        <v>182</v>
      </c>
      <c r="B9" s="6" t="s">
        <v>164</v>
      </c>
      <c r="C9" s="7" t="s">
        <v>116</v>
      </c>
      <c r="D9" s="9">
        <v>0</v>
      </c>
      <c r="E9" s="5" t="s">
        <v>145</v>
      </c>
      <c r="F9" s="5">
        <v>4</v>
      </c>
      <c r="G9" s="5">
        <v>18</v>
      </c>
      <c r="H9" s="5">
        <v>12</v>
      </c>
      <c r="I9" s="5">
        <v>13</v>
      </c>
      <c r="J9" s="5">
        <v>4</v>
      </c>
      <c r="K9" s="5" t="s">
        <v>179</v>
      </c>
    </row>
    <row r="10" spans="1:11" ht="25.8" x14ac:dyDescent="0.5">
      <c r="A10" s="9">
        <v>8</v>
      </c>
      <c r="B10" s="6" t="s">
        <v>9</v>
      </c>
      <c r="C10" s="7" t="s">
        <v>10</v>
      </c>
      <c r="D10" s="9">
        <v>826</v>
      </c>
      <c r="E10" s="5" t="s">
        <v>147</v>
      </c>
      <c r="F10" s="5">
        <v>3.5</v>
      </c>
      <c r="G10" s="5">
        <v>14.5</v>
      </c>
      <c r="H10" s="5"/>
      <c r="I10" s="5"/>
      <c r="J10" s="5">
        <v>3.5</v>
      </c>
      <c r="K10" s="5"/>
    </row>
    <row r="11" spans="1:11" ht="25.8" x14ac:dyDescent="0.5">
      <c r="A11" s="9">
        <v>9</v>
      </c>
      <c r="B11" s="6" t="s">
        <v>143</v>
      </c>
      <c r="C11" s="7" t="s">
        <v>144</v>
      </c>
      <c r="D11" s="9">
        <v>0</v>
      </c>
      <c r="E11" s="5" t="s">
        <v>148</v>
      </c>
      <c r="F11" s="5">
        <v>3.5</v>
      </c>
      <c r="G11" s="5">
        <v>13.5</v>
      </c>
      <c r="H11" s="5"/>
      <c r="I11" s="5"/>
      <c r="J11" s="5">
        <v>3.5</v>
      </c>
      <c r="K11" s="5"/>
    </row>
    <row r="12" spans="1:11" ht="25.8" x14ac:dyDescent="0.5">
      <c r="A12" s="9">
        <v>10</v>
      </c>
      <c r="B12" s="6" t="s">
        <v>0</v>
      </c>
      <c r="C12" s="7" t="s">
        <v>1</v>
      </c>
      <c r="D12" s="9">
        <v>0</v>
      </c>
      <c r="E12" s="5" t="s">
        <v>148</v>
      </c>
      <c r="F12" s="5">
        <v>3</v>
      </c>
      <c r="G12" s="5">
        <v>22</v>
      </c>
      <c r="H12" s="5"/>
      <c r="I12" s="5"/>
      <c r="J12" s="5">
        <v>3</v>
      </c>
      <c r="K12" s="5"/>
    </row>
    <row r="13" spans="1:11" ht="25.8" x14ac:dyDescent="0.5">
      <c r="A13" s="9">
        <v>11</v>
      </c>
      <c r="B13" s="6" t="s">
        <v>16</v>
      </c>
      <c r="C13" s="7" t="s">
        <v>17</v>
      </c>
      <c r="D13" s="9">
        <v>899</v>
      </c>
      <c r="E13" s="5" t="s">
        <v>152</v>
      </c>
      <c r="F13" s="5">
        <v>3</v>
      </c>
      <c r="G13" s="5">
        <v>21.5</v>
      </c>
      <c r="H13" s="5"/>
      <c r="I13" s="5"/>
      <c r="J13" s="5">
        <v>3</v>
      </c>
      <c r="K13" s="5" t="s">
        <v>183</v>
      </c>
    </row>
    <row r="14" spans="1:11" ht="25.8" x14ac:dyDescent="0.5">
      <c r="A14" s="9">
        <v>12</v>
      </c>
      <c r="B14" s="6" t="s">
        <v>63</v>
      </c>
      <c r="C14" s="7" t="s">
        <v>64</v>
      </c>
      <c r="D14" s="9">
        <v>923</v>
      </c>
      <c r="E14" s="5" t="s">
        <v>148</v>
      </c>
      <c r="F14" s="5">
        <v>3</v>
      </c>
      <c r="G14" s="5">
        <v>21</v>
      </c>
      <c r="H14" s="5"/>
      <c r="I14" s="5"/>
      <c r="J14" s="5">
        <v>3</v>
      </c>
      <c r="K14" s="5"/>
    </row>
    <row r="15" spans="1:11" ht="25.8" x14ac:dyDescent="0.5">
      <c r="A15" s="9">
        <v>13</v>
      </c>
      <c r="B15" s="6" t="s">
        <v>100</v>
      </c>
      <c r="C15" s="7" t="s">
        <v>101</v>
      </c>
      <c r="D15" s="9">
        <v>0</v>
      </c>
      <c r="E15" s="5" t="s">
        <v>149</v>
      </c>
      <c r="F15" s="5">
        <v>3</v>
      </c>
      <c r="G15" s="5">
        <v>18</v>
      </c>
      <c r="H15" s="5"/>
      <c r="I15" s="5"/>
      <c r="J15" s="5">
        <v>3</v>
      </c>
      <c r="K15" s="5"/>
    </row>
    <row r="16" spans="1:11" ht="25.8" x14ac:dyDescent="0.5">
      <c r="A16" s="9">
        <v>14</v>
      </c>
      <c r="B16" s="6" t="s">
        <v>81</v>
      </c>
      <c r="C16" s="7" t="s">
        <v>82</v>
      </c>
      <c r="D16" s="9">
        <v>0</v>
      </c>
      <c r="E16" s="5" t="s">
        <v>145</v>
      </c>
      <c r="F16" s="5">
        <v>3</v>
      </c>
      <c r="G16" s="5">
        <v>14.5</v>
      </c>
      <c r="H16" s="5"/>
      <c r="I16" s="5"/>
      <c r="J16" s="5">
        <v>3</v>
      </c>
      <c r="K16" s="5"/>
    </row>
    <row r="17" spans="1:11" ht="25.8" x14ac:dyDescent="0.5">
      <c r="A17" s="9">
        <v>15</v>
      </c>
      <c r="B17" s="6" t="s">
        <v>42</v>
      </c>
      <c r="C17" s="7" t="s">
        <v>43</v>
      </c>
      <c r="D17" s="9">
        <v>817</v>
      </c>
      <c r="E17" s="5" t="s">
        <v>145</v>
      </c>
      <c r="F17" s="5">
        <v>2.5</v>
      </c>
      <c r="G17" s="5">
        <v>20.5</v>
      </c>
      <c r="H17" s="5"/>
      <c r="I17" s="5"/>
      <c r="J17" s="5">
        <v>2.5</v>
      </c>
      <c r="K17" s="5"/>
    </row>
    <row r="18" spans="1:11" ht="25.8" x14ac:dyDescent="0.5">
      <c r="A18" s="9">
        <v>16</v>
      </c>
      <c r="B18" s="6" t="s">
        <v>2</v>
      </c>
      <c r="C18" s="7" t="s">
        <v>3</v>
      </c>
      <c r="D18" s="9">
        <v>0</v>
      </c>
      <c r="E18" s="5" t="s">
        <v>145</v>
      </c>
      <c r="F18" s="5">
        <v>2.5</v>
      </c>
      <c r="G18" s="5">
        <v>15.5</v>
      </c>
      <c r="H18" s="5">
        <v>10</v>
      </c>
      <c r="I18" s="5"/>
      <c r="J18" s="5">
        <v>2.5</v>
      </c>
      <c r="K18" s="5"/>
    </row>
    <row r="19" spans="1:11" ht="25.8" x14ac:dyDescent="0.5">
      <c r="A19" s="9">
        <v>17</v>
      </c>
      <c r="B19" s="6" t="s">
        <v>93</v>
      </c>
      <c r="C19" s="7" t="s">
        <v>94</v>
      </c>
      <c r="D19" s="9">
        <v>572</v>
      </c>
      <c r="E19" s="5" t="s">
        <v>145</v>
      </c>
      <c r="F19" s="5">
        <v>2.5</v>
      </c>
      <c r="G19" s="5">
        <v>15.5</v>
      </c>
      <c r="H19" s="5">
        <v>9.5</v>
      </c>
      <c r="I19" s="5"/>
      <c r="J19" s="5">
        <v>2.5</v>
      </c>
      <c r="K19" s="5"/>
    </row>
    <row r="20" spans="1:11" ht="25.8" x14ac:dyDescent="0.5">
      <c r="A20" s="9">
        <v>18</v>
      </c>
      <c r="B20" s="6" t="s">
        <v>71</v>
      </c>
      <c r="C20" s="7" t="s">
        <v>72</v>
      </c>
      <c r="D20" s="9">
        <v>647</v>
      </c>
      <c r="E20" s="5" t="s">
        <v>152</v>
      </c>
      <c r="F20" s="5">
        <v>2</v>
      </c>
      <c r="G20" s="5">
        <v>18.5</v>
      </c>
      <c r="H20" s="5"/>
      <c r="I20" s="5"/>
      <c r="J20" s="5">
        <v>2</v>
      </c>
      <c r="K20" s="5"/>
    </row>
    <row r="21" spans="1:11" ht="25.8" x14ac:dyDescent="0.5">
      <c r="A21" s="9">
        <v>19</v>
      </c>
      <c r="B21" s="6" t="s">
        <v>61</v>
      </c>
      <c r="C21" s="7" t="s">
        <v>62</v>
      </c>
      <c r="D21" s="9">
        <v>0</v>
      </c>
      <c r="E21" s="5" t="s">
        <v>147</v>
      </c>
      <c r="F21" s="5">
        <v>2</v>
      </c>
      <c r="G21" s="5">
        <v>16.5</v>
      </c>
      <c r="H21" s="5"/>
      <c r="I21" s="5"/>
      <c r="J21" s="5">
        <v>2</v>
      </c>
      <c r="K21" s="5"/>
    </row>
    <row r="22" spans="1:11" ht="25.8" x14ac:dyDescent="0.5">
      <c r="A22" s="9">
        <v>20</v>
      </c>
      <c r="B22" s="6" t="s">
        <v>91</v>
      </c>
      <c r="C22" s="7" t="s">
        <v>92</v>
      </c>
      <c r="D22" s="9">
        <v>558</v>
      </c>
      <c r="E22" s="5" t="s">
        <v>149</v>
      </c>
      <c r="F22" s="5">
        <v>2</v>
      </c>
      <c r="G22" s="5">
        <v>16</v>
      </c>
      <c r="H22" s="5"/>
      <c r="I22" s="5"/>
      <c r="J22" s="5">
        <v>2</v>
      </c>
      <c r="K22" s="5"/>
    </row>
    <row r="23" spans="1:11" ht="25.8" x14ac:dyDescent="0.5">
      <c r="A23" s="9">
        <v>21</v>
      </c>
      <c r="B23" s="6" t="s">
        <v>138</v>
      </c>
      <c r="C23" s="7" t="s">
        <v>139</v>
      </c>
      <c r="D23" s="9">
        <v>658</v>
      </c>
      <c r="E23" s="5" t="s">
        <v>145</v>
      </c>
      <c r="F23" s="5">
        <v>2</v>
      </c>
      <c r="G23" s="5">
        <v>15.5</v>
      </c>
      <c r="H23" s="5"/>
      <c r="I23" s="5"/>
      <c r="J23" s="5">
        <v>2</v>
      </c>
      <c r="K23" s="5"/>
    </row>
    <row r="24" spans="1:11" ht="25.8" x14ac:dyDescent="0.5">
      <c r="A24" s="9">
        <v>22</v>
      </c>
      <c r="B24" s="6" t="s">
        <v>112</v>
      </c>
      <c r="C24" s="7" t="s">
        <v>113</v>
      </c>
      <c r="D24" s="9">
        <v>0</v>
      </c>
      <c r="E24" s="5" t="s">
        <v>152</v>
      </c>
      <c r="F24" s="5">
        <v>2</v>
      </c>
      <c r="G24" s="5">
        <v>14</v>
      </c>
      <c r="H24" s="5"/>
      <c r="I24" s="5"/>
      <c r="J24" s="5">
        <v>2</v>
      </c>
      <c r="K24" s="5"/>
    </row>
    <row r="25" spans="1:11" ht="25.8" x14ac:dyDescent="0.5">
      <c r="A25" s="9">
        <v>23</v>
      </c>
      <c r="B25" s="6" t="s">
        <v>37</v>
      </c>
      <c r="C25" s="7" t="s">
        <v>36</v>
      </c>
      <c r="D25" s="9">
        <v>0</v>
      </c>
      <c r="E25" s="5" t="s">
        <v>150</v>
      </c>
      <c r="F25" s="5">
        <v>1.5</v>
      </c>
      <c r="G25" s="5"/>
      <c r="H25" s="5"/>
      <c r="I25" s="5"/>
      <c r="J25" s="5">
        <v>1.5</v>
      </c>
      <c r="K25" s="5"/>
    </row>
  </sheetData>
  <sortState xmlns:xlrd2="http://schemas.microsoft.com/office/spreadsheetml/2017/richdata2" ref="B3:K25">
    <sortCondition descending="1" ref="F3:F25"/>
    <sortCondition descending="1" ref="G3:G25"/>
    <sortCondition descending="1" ref="H3:H25"/>
    <sortCondition descending="1" ref="I3:I25"/>
  </sortState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63E84-A520-4781-BBA5-B8F7F95D86B1}">
  <dimension ref="A1:P151"/>
  <sheetViews>
    <sheetView topLeftCell="A138" workbookViewId="0">
      <selection activeCell="B152" sqref="B152"/>
    </sheetView>
  </sheetViews>
  <sheetFormatPr defaultRowHeight="14.4" x14ac:dyDescent="0.3"/>
  <cols>
    <col min="2" max="2" width="26.21875" customWidth="1"/>
    <col min="3" max="3" width="25.77734375" customWidth="1"/>
    <col min="11" max="11" width="18.6640625" customWidth="1"/>
    <col min="12" max="12" width="19.77734375" customWidth="1"/>
  </cols>
  <sheetData>
    <row r="1" spans="1:16" x14ac:dyDescent="0.3">
      <c r="A1" t="s">
        <v>184</v>
      </c>
    </row>
    <row r="2" spans="1:16" ht="23.4" x14ac:dyDescent="0.45">
      <c r="A2" s="10" t="s">
        <v>185</v>
      </c>
      <c r="B2" s="11" t="s">
        <v>159</v>
      </c>
      <c r="C2" s="12"/>
      <c r="D2" s="13" t="s">
        <v>157</v>
      </c>
      <c r="E2" s="14" t="s">
        <v>186</v>
      </c>
      <c r="F2" s="13" t="s">
        <v>15</v>
      </c>
      <c r="G2" s="13" t="s">
        <v>304</v>
      </c>
      <c r="H2" s="13" t="s">
        <v>187</v>
      </c>
      <c r="I2" s="16" t="s">
        <v>174</v>
      </c>
    </row>
    <row r="3" spans="1:16" ht="23.4" x14ac:dyDescent="0.45">
      <c r="A3" s="10">
        <v>1</v>
      </c>
      <c r="B3" s="11" t="s">
        <v>98</v>
      </c>
      <c r="C3" s="12" t="s">
        <v>99</v>
      </c>
      <c r="D3" s="13" t="s">
        <v>146</v>
      </c>
      <c r="E3" s="13">
        <v>22</v>
      </c>
      <c r="F3" s="13">
        <v>18</v>
      </c>
      <c r="G3" s="13">
        <v>16</v>
      </c>
      <c r="H3" s="13">
        <f t="shared" ref="H3:H34" si="0">SUM(E3:G3)</f>
        <v>56</v>
      </c>
      <c r="I3" t="s">
        <v>175</v>
      </c>
    </row>
    <row r="4" spans="1:16" ht="23.4" x14ac:dyDescent="0.45">
      <c r="A4" s="10">
        <v>2</v>
      </c>
      <c r="B4" s="11" t="s">
        <v>27</v>
      </c>
      <c r="C4" s="12" t="s">
        <v>26</v>
      </c>
      <c r="D4" s="13" t="s">
        <v>149</v>
      </c>
      <c r="E4" s="13">
        <v>18</v>
      </c>
      <c r="F4" s="13">
        <v>14</v>
      </c>
      <c r="G4" s="13">
        <v>16</v>
      </c>
      <c r="H4" s="13">
        <f t="shared" si="0"/>
        <v>48</v>
      </c>
      <c r="I4" t="s">
        <v>176</v>
      </c>
      <c r="M4">
        <v>18.5</v>
      </c>
      <c r="N4">
        <v>21</v>
      </c>
      <c r="O4">
        <v>20.5</v>
      </c>
      <c r="P4">
        <f>SUM(M4:O4)</f>
        <v>60</v>
      </c>
    </row>
    <row r="5" spans="1:16" ht="23.4" x14ac:dyDescent="0.45">
      <c r="A5" s="10">
        <v>3</v>
      </c>
      <c r="B5" s="11" t="s">
        <v>24</v>
      </c>
      <c r="C5" s="12" t="s">
        <v>25</v>
      </c>
      <c r="D5" s="13" t="s">
        <v>151</v>
      </c>
      <c r="E5" s="13">
        <v>14</v>
      </c>
      <c r="F5" s="13">
        <v>16</v>
      </c>
      <c r="G5" s="13">
        <v>18</v>
      </c>
      <c r="H5" s="13">
        <f t="shared" si="0"/>
        <v>48</v>
      </c>
      <c r="I5" t="s">
        <v>177</v>
      </c>
      <c r="M5">
        <v>21.5</v>
      </c>
      <c r="N5">
        <v>21.5</v>
      </c>
      <c r="O5">
        <v>16.5</v>
      </c>
      <c r="P5">
        <f>SUM(M5:O5)</f>
        <v>59.5</v>
      </c>
    </row>
    <row r="6" spans="1:16" ht="23.4" x14ac:dyDescent="0.45">
      <c r="A6" s="10">
        <v>4</v>
      </c>
      <c r="B6" s="11" t="s">
        <v>31</v>
      </c>
      <c r="C6" s="12" t="s">
        <v>32</v>
      </c>
      <c r="D6" s="13" t="s">
        <v>151</v>
      </c>
      <c r="E6" s="13">
        <v>16</v>
      </c>
      <c r="F6" s="13">
        <v>14</v>
      </c>
      <c r="G6" s="13">
        <v>14</v>
      </c>
      <c r="H6" s="13">
        <f t="shared" si="0"/>
        <v>44</v>
      </c>
    </row>
    <row r="7" spans="1:16" ht="23.4" x14ac:dyDescent="0.45">
      <c r="A7" s="10" t="s">
        <v>306</v>
      </c>
      <c r="B7" s="11" t="s">
        <v>44</v>
      </c>
      <c r="C7" s="12" t="s">
        <v>45</v>
      </c>
      <c r="D7" s="13" t="s">
        <v>146</v>
      </c>
      <c r="E7" s="13">
        <v>14</v>
      </c>
      <c r="F7" s="13">
        <v>12</v>
      </c>
      <c r="G7" s="13">
        <v>16</v>
      </c>
      <c r="H7" s="13">
        <f t="shared" si="0"/>
        <v>42</v>
      </c>
    </row>
    <row r="8" spans="1:16" ht="23.4" x14ac:dyDescent="0.45">
      <c r="A8" s="10" t="s">
        <v>306</v>
      </c>
      <c r="B8" s="11" t="s">
        <v>166</v>
      </c>
      <c r="C8" s="12" t="s">
        <v>167</v>
      </c>
      <c r="D8" s="13" t="s">
        <v>146</v>
      </c>
      <c r="E8" s="13"/>
      <c r="F8" s="13">
        <v>22</v>
      </c>
      <c r="G8" s="13">
        <v>20</v>
      </c>
      <c r="H8" s="13">
        <f t="shared" si="0"/>
        <v>42</v>
      </c>
    </row>
    <row r="9" spans="1:16" ht="23.4" x14ac:dyDescent="0.45">
      <c r="A9" s="10">
        <v>7</v>
      </c>
      <c r="B9" s="11" t="s">
        <v>121</v>
      </c>
      <c r="C9" s="12" t="s">
        <v>122</v>
      </c>
      <c r="D9" s="13" t="s">
        <v>183</v>
      </c>
      <c r="E9" s="13">
        <v>13.5</v>
      </c>
      <c r="F9" s="13">
        <v>9</v>
      </c>
      <c r="G9" s="13">
        <v>13.5</v>
      </c>
      <c r="H9" s="13">
        <f t="shared" si="0"/>
        <v>36</v>
      </c>
      <c r="I9" t="s">
        <v>183</v>
      </c>
    </row>
    <row r="10" spans="1:16" ht="23.4" x14ac:dyDescent="0.45">
      <c r="A10" s="10">
        <v>8</v>
      </c>
      <c r="B10" s="11" t="s">
        <v>123</v>
      </c>
      <c r="C10" s="12" t="s">
        <v>122</v>
      </c>
      <c r="D10" s="13" t="s">
        <v>179</v>
      </c>
      <c r="E10" s="13">
        <v>10.5</v>
      </c>
      <c r="F10" s="13">
        <v>12</v>
      </c>
      <c r="G10" s="13">
        <v>12</v>
      </c>
      <c r="H10" s="13">
        <f t="shared" si="0"/>
        <v>34.5</v>
      </c>
      <c r="I10" t="s">
        <v>179</v>
      </c>
    </row>
    <row r="11" spans="1:16" ht="23.4" x14ac:dyDescent="0.45">
      <c r="A11" s="10">
        <v>9</v>
      </c>
      <c r="B11" s="11" t="s">
        <v>109</v>
      </c>
      <c r="C11" s="12" t="s">
        <v>108</v>
      </c>
      <c r="D11" s="13" t="s">
        <v>149</v>
      </c>
      <c r="E11" s="13">
        <v>12</v>
      </c>
      <c r="F11" s="13">
        <v>12</v>
      </c>
      <c r="G11" s="13">
        <v>10</v>
      </c>
      <c r="H11" s="13">
        <f t="shared" si="0"/>
        <v>34</v>
      </c>
    </row>
    <row r="12" spans="1:16" ht="23.4" x14ac:dyDescent="0.45">
      <c r="A12" s="10">
        <v>10</v>
      </c>
      <c r="B12" s="11" t="s">
        <v>117</v>
      </c>
      <c r="C12" s="12" t="s">
        <v>118</v>
      </c>
      <c r="D12" s="13" t="s">
        <v>148</v>
      </c>
      <c r="E12" s="13">
        <v>6</v>
      </c>
      <c r="F12" s="13">
        <v>12</v>
      </c>
      <c r="G12" s="13">
        <v>15</v>
      </c>
      <c r="H12" s="13">
        <f t="shared" si="0"/>
        <v>33</v>
      </c>
      <c r="I12" t="s">
        <v>148</v>
      </c>
    </row>
    <row r="13" spans="1:16" ht="23.4" x14ac:dyDescent="0.45">
      <c r="A13" s="10" t="s">
        <v>307</v>
      </c>
      <c r="B13" s="11" t="s">
        <v>107</v>
      </c>
      <c r="C13" s="12" t="s">
        <v>108</v>
      </c>
      <c r="D13" s="13" t="s">
        <v>179</v>
      </c>
      <c r="E13" s="13">
        <v>12</v>
      </c>
      <c r="F13" s="13">
        <v>12</v>
      </c>
      <c r="G13" s="13">
        <v>6</v>
      </c>
      <c r="H13" s="13">
        <f t="shared" si="0"/>
        <v>30</v>
      </c>
    </row>
    <row r="14" spans="1:16" ht="23.4" x14ac:dyDescent="0.45">
      <c r="A14" s="10" t="s">
        <v>307</v>
      </c>
      <c r="B14" s="11" t="s">
        <v>49</v>
      </c>
      <c r="C14" s="12" t="s">
        <v>48</v>
      </c>
      <c r="D14" s="13" t="s">
        <v>148</v>
      </c>
      <c r="E14" s="13">
        <v>9</v>
      </c>
      <c r="F14" s="13">
        <v>15</v>
      </c>
      <c r="G14" s="13">
        <v>6</v>
      </c>
      <c r="H14" s="13">
        <f t="shared" si="0"/>
        <v>30</v>
      </c>
    </row>
    <row r="15" spans="1:16" ht="23.4" x14ac:dyDescent="0.45">
      <c r="A15" s="10" t="s">
        <v>307</v>
      </c>
      <c r="B15" s="11" t="s">
        <v>38</v>
      </c>
      <c r="C15" s="12" t="s">
        <v>39</v>
      </c>
      <c r="D15" s="13" t="s">
        <v>146</v>
      </c>
      <c r="E15" s="13">
        <v>9</v>
      </c>
      <c r="F15" s="13">
        <v>10.5</v>
      </c>
      <c r="G15" s="13">
        <v>10.5</v>
      </c>
      <c r="H15" s="13">
        <f t="shared" si="0"/>
        <v>30</v>
      </c>
    </row>
    <row r="16" spans="1:16" ht="23.4" x14ac:dyDescent="0.45">
      <c r="A16" s="10">
        <v>14</v>
      </c>
      <c r="B16" s="11" t="s">
        <v>131</v>
      </c>
      <c r="C16" s="12" t="s">
        <v>130</v>
      </c>
      <c r="D16" s="13" t="s">
        <v>146</v>
      </c>
      <c r="E16" s="13">
        <v>8</v>
      </c>
      <c r="F16" s="13">
        <v>8</v>
      </c>
      <c r="G16" s="13">
        <v>12</v>
      </c>
      <c r="H16" s="13">
        <f t="shared" si="0"/>
        <v>28</v>
      </c>
    </row>
    <row r="17" spans="1:9" ht="23.4" x14ac:dyDescent="0.45">
      <c r="A17" s="10">
        <v>15</v>
      </c>
      <c r="B17" s="11" t="s">
        <v>28</v>
      </c>
      <c r="C17" s="12" t="s">
        <v>21</v>
      </c>
      <c r="D17" s="13" t="s">
        <v>145</v>
      </c>
      <c r="E17" s="13">
        <v>9</v>
      </c>
      <c r="F17" s="13">
        <v>6</v>
      </c>
      <c r="G17" s="13">
        <v>11</v>
      </c>
      <c r="H17" s="13">
        <f t="shared" si="0"/>
        <v>26</v>
      </c>
    </row>
    <row r="18" spans="1:9" ht="23.4" x14ac:dyDescent="0.45">
      <c r="A18" s="10" t="s">
        <v>190</v>
      </c>
      <c r="B18" s="11" t="s">
        <v>54</v>
      </c>
      <c r="C18" s="12" t="s">
        <v>55</v>
      </c>
      <c r="D18" s="13" t="s">
        <v>145</v>
      </c>
      <c r="E18" s="13">
        <v>7</v>
      </c>
      <c r="F18" s="13">
        <v>8</v>
      </c>
      <c r="G18" s="13">
        <v>10</v>
      </c>
      <c r="H18" s="13">
        <f t="shared" si="0"/>
        <v>25</v>
      </c>
    </row>
    <row r="19" spans="1:9" ht="23.4" x14ac:dyDescent="0.45">
      <c r="A19" s="10" t="s">
        <v>190</v>
      </c>
      <c r="B19" s="11" t="s">
        <v>76</v>
      </c>
      <c r="C19" s="12" t="s">
        <v>77</v>
      </c>
      <c r="D19" s="13" t="s">
        <v>147</v>
      </c>
      <c r="E19" s="13">
        <v>4</v>
      </c>
      <c r="F19" s="13">
        <v>10.5</v>
      </c>
      <c r="G19" s="13">
        <v>10.5</v>
      </c>
      <c r="H19" s="13">
        <f t="shared" si="0"/>
        <v>25</v>
      </c>
      <c r="I19" t="s">
        <v>147</v>
      </c>
    </row>
    <row r="20" spans="1:9" ht="23.4" x14ac:dyDescent="0.45">
      <c r="A20" s="10">
        <v>18</v>
      </c>
      <c r="B20" s="11" t="s">
        <v>57</v>
      </c>
      <c r="C20" s="12" t="s">
        <v>58</v>
      </c>
      <c r="D20" s="13" t="s">
        <v>151</v>
      </c>
      <c r="E20" s="13"/>
      <c r="F20" s="13">
        <v>12</v>
      </c>
      <c r="G20" s="13">
        <v>12</v>
      </c>
      <c r="H20" s="13">
        <f t="shared" si="0"/>
        <v>24</v>
      </c>
    </row>
    <row r="21" spans="1:9" ht="23.4" x14ac:dyDescent="0.45">
      <c r="A21" s="10" t="s">
        <v>308</v>
      </c>
      <c r="B21" s="11" t="s">
        <v>95</v>
      </c>
      <c r="C21" s="12" t="s">
        <v>96</v>
      </c>
      <c r="D21" s="13" t="s">
        <v>151</v>
      </c>
      <c r="E21" s="13">
        <v>7</v>
      </c>
      <c r="F21" s="13">
        <v>8</v>
      </c>
      <c r="G21" s="13">
        <v>8</v>
      </c>
      <c r="H21" s="13">
        <f t="shared" si="0"/>
        <v>23</v>
      </c>
    </row>
    <row r="22" spans="1:9" ht="23.4" x14ac:dyDescent="0.45">
      <c r="A22" s="10" t="s">
        <v>308</v>
      </c>
      <c r="B22" s="11" t="s">
        <v>114</v>
      </c>
      <c r="C22" s="12" t="s">
        <v>115</v>
      </c>
      <c r="D22" s="13" t="s">
        <v>151</v>
      </c>
      <c r="E22" s="13">
        <v>7</v>
      </c>
      <c r="F22" s="13">
        <v>8</v>
      </c>
      <c r="G22" s="13">
        <v>8</v>
      </c>
      <c r="H22" s="13">
        <f t="shared" si="0"/>
        <v>23</v>
      </c>
    </row>
    <row r="23" spans="1:9" ht="23.4" x14ac:dyDescent="0.45">
      <c r="A23" s="10">
        <v>21</v>
      </c>
      <c r="B23" s="11" t="s">
        <v>155</v>
      </c>
      <c r="C23" s="12" t="s">
        <v>188</v>
      </c>
      <c r="D23" s="13" t="s">
        <v>146</v>
      </c>
      <c r="E23" s="13">
        <v>10.5</v>
      </c>
      <c r="F23" s="13">
        <v>12</v>
      </c>
      <c r="G23" s="13"/>
      <c r="H23" s="13">
        <f t="shared" si="0"/>
        <v>22.5</v>
      </c>
    </row>
    <row r="24" spans="1:9" ht="23.4" x14ac:dyDescent="0.45">
      <c r="A24" s="10">
        <v>22</v>
      </c>
      <c r="B24" s="11" t="s">
        <v>40</v>
      </c>
      <c r="C24" s="12" t="s">
        <v>41</v>
      </c>
      <c r="D24" s="13" t="s">
        <v>146</v>
      </c>
      <c r="E24" s="13"/>
      <c r="F24" s="13">
        <v>12</v>
      </c>
      <c r="G24" s="13">
        <v>10</v>
      </c>
      <c r="H24" s="13">
        <f t="shared" si="0"/>
        <v>22</v>
      </c>
    </row>
    <row r="25" spans="1:9" ht="23.4" x14ac:dyDescent="0.45">
      <c r="A25" s="10">
        <v>23</v>
      </c>
      <c r="B25" s="11" t="s">
        <v>33</v>
      </c>
      <c r="C25" s="12" t="s">
        <v>34</v>
      </c>
      <c r="D25" s="13" t="s">
        <v>151</v>
      </c>
      <c r="E25" s="13">
        <v>8</v>
      </c>
      <c r="F25" s="13">
        <v>7</v>
      </c>
      <c r="G25" s="13">
        <v>6</v>
      </c>
      <c r="H25" s="13">
        <f t="shared" si="0"/>
        <v>21</v>
      </c>
    </row>
    <row r="26" spans="1:9" ht="23.4" x14ac:dyDescent="0.45">
      <c r="A26" s="10" t="s">
        <v>309</v>
      </c>
      <c r="B26" s="11" t="s">
        <v>189</v>
      </c>
      <c r="C26" s="12" t="s">
        <v>26</v>
      </c>
      <c r="D26" s="13" t="s">
        <v>146</v>
      </c>
      <c r="E26" s="13">
        <v>12</v>
      </c>
      <c r="F26" s="13">
        <v>8</v>
      </c>
      <c r="G26" s="13"/>
      <c r="H26" s="13">
        <f t="shared" si="0"/>
        <v>20</v>
      </c>
    </row>
    <row r="27" spans="1:9" ht="23.4" x14ac:dyDescent="0.45">
      <c r="A27" s="10" t="s">
        <v>309</v>
      </c>
      <c r="B27" s="11" t="s">
        <v>22</v>
      </c>
      <c r="C27" s="12" t="s">
        <v>23</v>
      </c>
      <c r="D27" s="13" t="s">
        <v>151</v>
      </c>
      <c r="E27" s="13"/>
      <c r="F27" s="13">
        <v>11</v>
      </c>
      <c r="G27" s="13">
        <v>9</v>
      </c>
      <c r="H27" s="13">
        <f t="shared" si="0"/>
        <v>20</v>
      </c>
    </row>
    <row r="28" spans="1:9" ht="23.4" x14ac:dyDescent="0.45">
      <c r="A28" s="10" t="s">
        <v>309</v>
      </c>
      <c r="B28" s="11" t="s">
        <v>56</v>
      </c>
      <c r="C28" s="12" t="s">
        <v>53</v>
      </c>
      <c r="D28" s="13" t="s">
        <v>146</v>
      </c>
      <c r="E28" s="13"/>
      <c r="F28" s="13">
        <v>8</v>
      </c>
      <c r="G28" s="13">
        <v>12</v>
      </c>
      <c r="H28" s="13">
        <f t="shared" si="0"/>
        <v>20</v>
      </c>
    </row>
    <row r="29" spans="1:9" ht="23.4" x14ac:dyDescent="0.45">
      <c r="A29" s="10">
        <v>27</v>
      </c>
      <c r="B29" s="11" t="s">
        <v>136</v>
      </c>
      <c r="C29" s="12" t="s">
        <v>137</v>
      </c>
      <c r="D29" s="13" t="s">
        <v>148</v>
      </c>
      <c r="E29" s="13">
        <v>9</v>
      </c>
      <c r="F29" s="13">
        <v>10.5</v>
      </c>
      <c r="G29" s="13"/>
      <c r="H29" s="13">
        <f t="shared" si="0"/>
        <v>19.5</v>
      </c>
      <c r="I29" t="s">
        <v>305</v>
      </c>
    </row>
    <row r="30" spans="1:9" ht="23.4" x14ac:dyDescent="0.45">
      <c r="A30" s="10" t="s">
        <v>194</v>
      </c>
      <c r="B30" s="11" t="s">
        <v>35</v>
      </c>
      <c r="C30" s="12" t="s">
        <v>34</v>
      </c>
      <c r="D30" s="13" t="s">
        <v>146</v>
      </c>
      <c r="E30" s="13">
        <v>8</v>
      </c>
      <c r="F30" s="13">
        <v>7</v>
      </c>
      <c r="G30" s="13">
        <v>4</v>
      </c>
      <c r="H30" s="13">
        <f t="shared" si="0"/>
        <v>19</v>
      </c>
    </row>
    <row r="31" spans="1:9" ht="23.4" x14ac:dyDescent="0.45">
      <c r="A31" s="10" t="s">
        <v>194</v>
      </c>
      <c r="B31" s="11" t="s">
        <v>129</v>
      </c>
      <c r="C31" s="12" t="s">
        <v>130</v>
      </c>
      <c r="D31" s="13" t="s">
        <v>151</v>
      </c>
      <c r="E31" s="13">
        <v>5</v>
      </c>
      <c r="F31" s="13">
        <v>7</v>
      </c>
      <c r="G31" s="13">
        <v>7</v>
      </c>
      <c r="H31" s="13">
        <f t="shared" si="0"/>
        <v>19</v>
      </c>
    </row>
    <row r="32" spans="1:9" ht="23.4" x14ac:dyDescent="0.45">
      <c r="A32" s="10">
        <v>30</v>
      </c>
      <c r="B32" s="11" t="s">
        <v>31</v>
      </c>
      <c r="C32" s="12" t="s">
        <v>191</v>
      </c>
      <c r="D32" s="13" t="s">
        <v>146</v>
      </c>
      <c r="E32" s="13">
        <v>18</v>
      </c>
      <c r="F32" s="13"/>
      <c r="G32" s="13"/>
      <c r="H32" s="13">
        <f t="shared" si="0"/>
        <v>18</v>
      </c>
    </row>
    <row r="33" spans="1:8" ht="23.4" x14ac:dyDescent="0.45">
      <c r="A33" s="10" t="s">
        <v>310</v>
      </c>
      <c r="B33" s="11" t="s">
        <v>0</v>
      </c>
      <c r="C33" s="12" t="s">
        <v>46</v>
      </c>
      <c r="D33" s="13" t="s">
        <v>151</v>
      </c>
      <c r="E33" s="13">
        <v>6</v>
      </c>
      <c r="F33" s="13">
        <v>5</v>
      </c>
      <c r="G33" s="13">
        <v>6</v>
      </c>
      <c r="H33" s="13">
        <f t="shared" si="0"/>
        <v>17</v>
      </c>
    </row>
    <row r="34" spans="1:8" ht="23.4" x14ac:dyDescent="0.45">
      <c r="A34" s="10" t="s">
        <v>310</v>
      </c>
      <c r="B34" s="11" t="s">
        <v>50</v>
      </c>
      <c r="C34" s="12" t="s">
        <v>51</v>
      </c>
      <c r="D34" s="13" t="s">
        <v>147</v>
      </c>
      <c r="E34" s="13">
        <v>6</v>
      </c>
      <c r="F34" s="13">
        <v>5</v>
      </c>
      <c r="G34" s="13">
        <v>6</v>
      </c>
      <c r="H34" s="13">
        <f t="shared" si="0"/>
        <v>17</v>
      </c>
    </row>
    <row r="35" spans="1:8" ht="23.4" x14ac:dyDescent="0.45">
      <c r="A35" s="10" t="s">
        <v>311</v>
      </c>
      <c r="B35" s="11" t="s">
        <v>192</v>
      </c>
      <c r="C35" s="12" t="s">
        <v>193</v>
      </c>
      <c r="D35" s="13" t="s">
        <v>146</v>
      </c>
      <c r="E35" s="13">
        <v>16</v>
      </c>
      <c r="F35" s="13"/>
      <c r="G35" s="13"/>
      <c r="H35" s="13">
        <f t="shared" ref="H35:H66" si="1">SUM(E35:G35)</f>
        <v>16</v>
      </c>
    </row>
    <row r="36" spans="1:8" ht="23.4" x14ac:dyDescent="0.45">
      <c r="A36" s="10" t="s">
        <v>311</v>
      </c>
      <c r="B36" s="11" t="s">
        <v>59</v>
      </c>
      <c r="C36" s="12" t="s">
        <v>60</v>
      </c>
      <c r="D36" s="13" t="s">
        <v>145</v>
      </c>
      <c r="E36" s="13">
        <v>7</v>
      </c>
      <c r="F36" s="13">
        <v>7.5</v>
      </c>
      <c r="G36" s="13">
        <v>1.5</v>
      </c>
      <c r="H36" s="13">
        <f t="shared" si="1"/>
        <v>16</v>
      </c>
    </row>
    <row r="37" spans="1:8" ht="23.4" x14ac:dyDescent="0.45">
      <c r="A37" s="10" t="s">
        <v>311</v>
      </c>
      <c r="B37" s="11" t="s">
        <v>79</v>
      </c>
      <c r="C37" s="12" t="s">
        <v>80</v>
      </c>
      <c r="D37" s="13" t="s">
        <v>147</v>
      </c>
      <c r="E37" s="13"/>
      <c r="F37" s="13">
        <v>8</v>
      </c>
      <c r="G37" s="13">
        <v>8</v>
      </c>
      <c r="H37" s="13">
        <f t="shared" si="1"/>
        <v>16</v>
      </c>
    </row>
    <row r="38" spans="1:8" ht="23.4" x14ac:dyDescent="0.45">
      <c r="A38" s="10" t="s">
        <v>312</v>
      </c>
      <c r="B38" s="11" t="s">
        <v>218</v>
      </c>
      <c r="C38" s="12" t="s">
        <v>137</v>
      </c>
      <c r="D38" s="13" t="s">
        <v>146</v>
      </c>
      <c r="E38" s="13">
        <v>8</v>
      </c>
      <c r="F38" s="13"/>
      <c r="G38" s="13">
        <v>7.5</v>
      </c>
      <c r="H38" s="13">
        <f t="shared" si="1"/>
        <v>15.5</v>
      </c>
    </row>
    <row r="39" spans="1:8" ht="23.4" x14ac:dyDescent="0.45">
      <c r="A39" s="10" t="s">
        <v>312</v>
      </c>
      <c r="B39" s="11" t="s">
        <v>87</v>
      </c>
      <c r="C39" s="12" t="s">
        <v>103</v>
      </c>
      <c r="D39" s="13" t="s">
        <v>152</v>
      </c>
      <c r="E39" s="13">
        <v>3.5</v>
      </c>
      <c r="F39" s="13">
        <v>3</v>
      </c>
      <c r="G39" s="13">
        <v>9</v>
      </c>
      <c r="H39" s="13">
        <f t="shared" si="1"/>
        <v>15.5</v>
      </c>
    </row>
    <row r="40" spans="1:8" ht="23.4" x14ac:dyDescent="0.45">
      <c r="A40" s="10">
        <v>38</v>
      </c>
      <c r="B40" s="11" t="s">
        <v>4</v>
      </c>
      <c r="C40" s="12" t="s">
        <v>5</v>
      </c>
      <c r="D40" s="13" t="s">
        <v>148</v>
      </c>
      <c r="E40" s="13"/>
      <c r="F40" s="13">
        <v>7.5</v>
      </c>
      <c r="G40" s="13">
        <v>7.5</v>
      </c>
      <c r="H40" s="13">
        <f t="shared" si="1"/>
        <v>15</v>
      </c>
    </row>
    <row r="41" spans="1:8" ht="23.4" x14ac:dyDescent="0.45">
      <c r="A41" s="10">
        <v>39</v>
      </c>
      <c r="B41" s="11" t="s">
        <v>132</v>
      </c>
      <c r="C41" s="12" t="s">
        <v>133</v>
      </c>
      <c r="D41" s="13" t="s">
        <v>146</v>
      </c>
      <c r="E41" s="13"/>
      <c r="F41" s="13"/>
      <c r="G41" s="13">
        <v>13.5</v>
      </c>
      <c r="H41" s="13">
        <f t="shared" si="1"/>
        <v>13.5</v>
      </c>
    </row>
    <row r="42" spans="1:8" ht="23.4" x14ac:dyDescent="0.45">
      <c r="A42" s="10" t="s">
        <v>204</v>
      </c>
      <c r="B42" s="11" t="s">
        <v>83</v>
      </c>
      <c r="C42" s="12" t="s">
        <v>84</v>
      </c>
      <c r="D42" s="13" t="s">
        <v>151</v>
      </c>
      <c r="E42" s="13">
        <v>3</v>
      </c>
      <c r="F42" s="13">
        <v>5</v>
      </c>
      <c r="G42" s="13">
        <v>5</v>
      </c>
      <c r="H42" s="13">
        <f t="shared" si="1"/>
        <v>13</v>
      </c>
    </row>
    <row r="43" spans="1:8" ht="23.4" x14ac:dyDescent="0.45">
      <c r="A43" s="10" t="s">
        <v>204</v>
      </c>
      <c r="B43" s="11" t="s">
        <v>78</v>
      </c>
      <c r="C43" s="12" t="s">
        <v>154</v>
      </c>
      <c r="D43" s="13" t="s">
        <v>149</v>
      </c>
      <c r="E43" s="13">
        <v>4</v>
      </c>
      <c r="F43" s="13">
        <v>3</v>
      </c>
      <c r="G43" s="13">
        <v>6</v>
      </c>
      <c r="H43" s="13">
        <f t="shared" si="1"/>
        <v>13</v>
      </c>
    </row>
    <row r="44" spans="1:8" ht="23.4" x14ac:dyDescent="0.45">
      <c r="A44" s="10">
        <v>42</v>
      </c>
      <c r="B44" s="11" t="s">
        <v>57</v>
      </c>
      <c r="C44" s="12" t="s">
        <v>102</v>
      </c>
      <c r="D44" s="13" t="s">
        <v>151</v>
      </c>
      <c r="E44" s="13">
        <v>4</v>
      </c>
      <c r="F44" s="13">
        <v>4.5</v>
      </c>
      <c r="G44" s="13">
        <v>4</v>
      </c>
      <c r="H44" s="13">
        <f t="shared" si="1"/>
        <v>12.5</v>
      </c>
    </row>
    <row r="45" spans="1:8" ht="23.4" x14ac:dyDescent="0.45">
      <c r="A45" s="10" t="s">
        <v>313</v>
      </c>
      <c r="B45" s="11" t="s">
        <v>0</v>
      </c>
      <c r="C45" s="12" t="s">
        <v>195</v>
      </c>
      <c r="D45" s="13" t="s">
        <v>146</v>
      </c>
      <c r="E45" s="13">
        <v>12</v>
      </c>
      <c r="F45" s="13"/>
      <c r="G45" s="13"/>
      <c r="H45" s="13">
        <f t="shared" si="1"/>
        <v>12</v>
      </c>
    </row>
    <row r="46" spans="1:8" ht="23.4" x14ac:dyDescent="0.45">
      <c r="A46" s="10" t="s">
        <v>313</v>
      </c>
      <c r="B46" s="11" t="s">
        <v>196</v>
      </c>
      <c r="C46" s="12" t="s">
        <v>197</v>
      </c>
      <c r="D46" s="13" t="s">
        <v>146</v>
      </c>
      <c r="E46" s="13">
        <v>12</v>
      </c>
      <c r="F46" s="13"/>
      <c r="G46" s="13"/>
      <c r="H46" s="13">
        <f t="shared" si="1"/>
        <v>12</v>
      </c>
    </row>
    <row r="47" spans="1:8" ht="23.4" x14ac:dyDescent="0.45">
      <c r="A47" s="10" t="s">
        <v>313</v>
      </c>
      <c r="B47" s="11" t="s">
        <v>198</v>
      </c>
      <c r="C47" s="12" t="s">
        <v>199</v>
      </c>
      <c r="D47" s="13" t="s">
        <v>146</v>
      </c>
      <c r="E47" s="13">
        <v>12</v>
      </c>
      <c r="F47" s="13"/>
      <c r="G47" s="13"/>
      <c r="H47" s="13">
        <f t="shared" si="1"/>
        <v>12</v>
      </c>
    </row>
    <row r="48" spans="1:8" ht="23.4" x14ac:dyDescent="0.45">
      <c r="A48" s="10" t="s">
        <v>313</v>
      </c>
      <c r="B48" s="11" t="s">
        <v>200</v>
      </c>
      <c r="C48" s="12" t="s">
        <v>201</v>
      </c>
      <c r="D48" s="13" t="s">
        <v>146</v>
      </c>
      <c r="E48" s="13"/>
      <c r="F48" s="13">
        <v>12</v>
      </c>
      <c r="G48" s="13"/>
      <c r="H48" s="13">
        <f t="shared" si="1"/>
        <v>12</v>
      </c>
    </row>
    <row r="49" spans="1:8" ht="23.4" x14ac:dyDescent="0.45">
      <c r="A49" s="10" t="s">
        <v>313</v>
      </c>
      <c r="B49" s="11" t="s">
        <v>104</v>
      </c>
      <c r="C49" s="12" t="s">
        <v>105</v>
      </c>
      <c r="D49" s="13" t="s">
        <v>149</v>
      </c>
      <c r="E49" s="13"/>
      <c r="F49" s="13">
        <v>6</v>
      </c>
      <c r="G49" s="13">
        <v>6</v>
      </c>
      <c r="H49" s="13">
        <f t="shared" si="1"/>
        <v>12</v>
      </c>
    </row>
    <row r="50" spans="1:8" ht="23.4" x14ac:dyDescent="0.45">
      <c r="A50" s="10" t="s">
        <v>313</v>
      </c>
      <c r="B50" s="11" t="s">
        <v>13</v>
      </c>
      <c r="C50" s="12" t="s">
        <v>14</v>
      </c>
      <c r="D50" s="13" t="s">
        <v>148</v>
      </c>
      <c r="E50" s="13"/>
      <c r="F50" s="13"/>
      <c r="G50" s="13">
        <v>12</v>
      </c>
      <c r="H50" s="13">
        <f t="shared" si="1"/>
        <v>12</v>
      </c>
    </row>
    <row r="51" spans="1:8" ht="23.4" x14ac:dyDescent="0.45">
      <c r="A51" s="10" t="s">
        <v>214</v>
      </c>
      <c r="B51" s="11" t="s">
        <v>16</v>
      </c>
      <c r="C51" s="12" t="s">
        <v>165</v>
      </c>
      <c r="D51" s="13" t="s">
        <v>152</v>
      </c>
      <c r="E51" s="13">
        <v>4.5</v>
      </c>
      <c r="F51" s="13">
        <v>4</v>
      </c>
      <c r="G51" s="13">
        <v>3</v>
      </c>
      <c r="H51" s="13">
        <f t="shared" si="1"/>
        <v>11.5</v>
      </c>
    </row>
    <row r="52" spans="1:8" ht="23.4" x14ac:dyDescent="0.45">
      <c r="A52" s="10" t="s">
        <v>214</v>
      </c>
      <c r="B52" s="11" t="s">
        <v>38</v>
      </c>
      <c r="C52" s="12" t="s">
        <v>102</v>
      </c>
      <c r="D52" s="13" t="s">
        <v>147</v>
      </c>
      <c r="E52" s="13">
        <v>4</v>
      </c>
      <c r="F52" s="13">
        <v>3.5</v>
      </c>
      <c r="G52" s="13">
        <v>4</v>
      </c>
      <c r="H52" s="13">
        <f t="shared" si="1"/>
        <v>11.5</v>
      </c>
    </row>
    <row r="53" spans="1:8" ht="23.4" x14ac:dyDescent="0.45">
      <c r="A53" s="10" t="s">
        <v>214</v>
      </c>
      <c r="B53" s="11" t="s">
        <v>110</v>
      </c>
      <c r="C53" s="12" t="s">
        <v>111</v>
      </c>
      <c r="D53" s="13" t="s">
        <v>147</v>
      </c>
      <c r="E53" s="13">
        <v>3</v>
      </c>
      <c r="F53" s="13">
        <v>4.5</v>
      </c>
      <c r="G53" s="13">
        <v>4</v>
      </c>
      <c r="H53" s="13">
        <f t="shared" si="1"/>
        <v>11.5</v>
      </c>
    </row>
    <row r="54" spans="1:8" ht="23.4" x14ac:dyDescent="0.45">
      <c r="A54" s="10" t="s">
        <v>314</v>
      </c>
      <c r="B54" s="11" t="s">
        <v>38</v>
      </c>
      <c r="C54" s="12" t="s">
        <v>6</v>
      </c>
      <c r="D54" s="13" t="s">
        <v>146</v>
      </c>
      <c r="E54" s="13">
        <v>11</v>
      </c>
      <c r="F54" s="13"/>
      <c r="G54" s="13"/>
      <c r="H54" s="13">
        <f t="shared" si="1"/>
        <v>11</v>
      </c>
    </row>
    <row r="55" spans="1:8" ht="23.4" x14ac:dyDescent="0.45">
      <c r="A55" s="10" t="s">
        <v>314</v>
      </c>
      <c r="B55" s="11" t="s">
        <v>202</v>
      </c>
      <c r="C55" s="12" t="s">
        <v>203</v>
      </c>
      <c r="D55" s="13" t="s">
        <v>148</v>
      </c>
      <c r="E55" s="13">
        <v>5</v>
      </c>
      <c r="F55" s="13">
        <v>6</v>
      </c>
      <c r="G55" s="13"/>
      <c r="H55" s="13">
        <f t="shared" si="1"/>
        <v>11</v>
      </c>
    </row>
    <row r="56" spans="1:8" ht="23.4" x14ac:dyDescent="0.45">
      <c r="A56" s="10" t="s">
        <v>314</v>
      </c>
      <c r="B56" s="11" t="s">
        <v>97</v>
      </c>
      <c r="C56" s="12" t="s">
        <v>94</v>
      </c>
      <c r="D56" s="13" t="s">
        <v>149</v>
      </c>
      <c r="E56" s="13">
        <v>3</v>
      </c>
      <c r="F56" s="13">
        <v>4</v>
      </c>
      <c r="G56" s="13">
        <v>4</v>
      </c>
      <c r="H56" s="13">
        <f t="shared" si="1"/>
        <v>11</v>
      </c>
    </row>
    <row r="57" spans="1:8" ht="23.4" x14ac:dyDescent="0.45">
      <c r="A57" s="10" t="s">
        <v>315</v>
      </c>
      <c r="B57" s="11" t="s">
        <v>93</v>
      </c>
      <c r="C57" s="12" t="s">
        <v>205</v>
      </c>
      <c r="D57" s="13" t="s">
        <v>146</v>
      </c>
      <c r="E57" s="13">
        <v>10.5</v>
      </c>
      <c r="F57" s="13"/>
      <c r="G57" s="13"/>
      <c r="H57" s="13">
        <f t="shared" si="1"/>
        <v>10.5</v>
      </c>
    </row>
    <row r="58" spans="1:8" ht="23.4" x14ac:dyDescent="0.45">
      <c r="A58" s="10" t="s">
        <v>315</v>
      </c>
      <c r="B58" s="11" t="s">
        <v>206</v>
      </c>
      <c r="C58" s="12" t="s">
        <v>207</v>
      </c>
      <c r="D58" s="13" t="s">
        <v>151</v>
      </c>
      <c r="E58" s="13"/>
      <c r="F58" s="13">
        <v>10.5</v>
      </c>
      <c r="G58" s="13"/>
      <c r="H58" s="13">
        <f t="shared" si="1"/>
        <v>10.5</v>
      </c>
    </row>
    <row r="59" spans="1:8" ht="23.4" x14ac:dyDescent="0.45">
      <c r="A59" s="10" t="s">
        <v>315</v>
      </c>
      <c r="B59" s="11" t="s">
        <v>119</v>
      </c>
      <c r="C59" s="12" t="s">
        <v>120</v>
      </c>
      <c r="D59" s="13" t="s">
        <v>147</v>
      </c>
      <c r="E59" s="13"/>
      <c r="F59" s="13">
        <v>10.5</v>
      </c>
      <c r="G59" s="13">
        <v>0</v>
      </c>
      <c r="H59" s="13">
        <f t="shared" si="1"/>
        <v>10.5</v>
      </c>
    </row>
    <row r="60" spans="1:8" ht="23.4" x14ac:dyDescent="0.45">
      <c r="A60" s="10" t="s">
        <v>315</v>
      </c>
      <c r="B60" s="11" t="s">
        <v>63</v>
      </c>
      <c r="C60" s="12" t="s">
        <v>64</v>
      </c>
      <c r="D60" s="13" t="s">
        <v>148</v>
      </c>
      <c r="E60" s="13">
        <v>4</v>
      </c>
      <c r="F60" s="13">
        <v>3.5</v>
      </c>
      <c r="G60" s="13">
        <v>3</v>
      </c>
      <c r="H60" s="13">
        <f t="shared" si="1"/>
        <v>10.5</v>
      </c>
    </row>
    <row r="61" spans="1:8" ht="23.4" x14ac:dyDescent="0.45">
      <c r="A61" s="10" t="s">
        <v>315</v>
      </c>
      <c r="B61" s="11" t="s">
        <v>87</v>
      </c>
      <c r="C61" s="12" t="s">
        <v>88</v>
      </c>
      <c r="D61" s="13" t="s">
        <v>149</v>
      </c>
      <c r="E61" s="13"/>
      <c r="F61" s="13"/>
      <c r="G61" s="13">
        <v>10.5</v>
      </c>
      <c r="H61" s="13">
        <f t="shared" si="1"/>
        <v>10.5</v>
      </c>
    </row>
    <row r="62" spans="1:8" ht="23.4" x14ac:dyDescent="0.45">
      <c r="A62" s="10" t="s">
        <v>315</v>
      </c>
      <c r="B62" s="11" t="s">
        <v>89</v>
      </c>
      <c r="C62" s="12" t="s">
        <v>90</v>
      </c>
      <c r="D62" s="13" t="s">
        <v>149</v>
      </c>
      <c r="E62" s="13"/>
      <c r="F62" s="13"/>
      <c r="G62" s="13">
        <v>10.5</v>
      </c>
      <c r="H62" s="13">
        <f t="shared" si="1"/>
        <v>10.5</v>
      </c>
    </row>
    <row r="63" spans="1:8" ht="23.4" x14ac:dyDescent="0.45">
      <c r="A63" s="10" t="s">
        <v>316</v>
      </c>
      <c r="B63" s="11" t="s">
        <v>208</v>
      </c>
      <c r="C63" s="12" t="s">
        <v>209</v>
      </c>
      <c r="D63" s="13" t="s">
        <v>148</v>
      </c>
      <c r="E63" s="13"/>
      <c r="F63" s="13">
        <v>10</v>
      </c>
      <c r="G63" s="13"/>
      <c r="H63" s="13">
        <f t="shared" si="1"/>
        <v>10</v>
      </c>
    </row>
    <row r="64" spans="1:8" ht="23.4" x14ac:dyDescent="0.45">
      <c r="A64" s="10" t="s">
        <v>316</v>
      </c>
      <c r="B64" s="11" t="s">
        <v>31</v>
      </c>
      <c r="C64" s="12" t="s">
        <v>135</v>
      </c>
      <c r="D64" s="13" t="s">
        <v>146</v>
      </c>
      <c r="E64" s="13">
        <v>4</v>
      </c>
      <c r="F64" s="13">
        <v>2</v>
      </c>
      <c r="G64" s="13">
        <v>4</v>
      </c>
      <c r="H64" s="13">
        <f t="shared" si="1"/>
        <v>10</v>
      </c>
    </row>
    <row r="65" spans="1:8" ht="23.4" x14ac:dyDescent="0.45">
      <c r="A65" s="10" t="s">
        <v>317</v>
      </c>
      <c r="B65" s="11" t="s">
        <v>210</v>
      </c>
      <c r="C65" s="12" t="s">
        <v>211</v>
      </c>
      <c r="D65" s="13" t="s">
        <v>146</v>
      </c>
      <c r="E65" s="13">
        <v>6</v>
      </c>
      <c r="F65" s="13">
        <v>3</v>
      </c>
      <c r="G65" s="13"/>
      <c r="H65" s="13">
        <f t="shared" si="1"/>
        <v>9</v>
      </c>
    </row>
    <row r="66" spans="1:8" ht="23.4" x14ac:dyDescent="0.45">
      <c r="A66" s="10" t="s">
        <v>317</v>
      </c>
      <c r="B66" s="11" t="s">
        <v>124</v>
      </c>
      <c r="C66" s="12" t="s">
        <v>125</v>
      </c>
      <c r="D66" s="13" t="s">
        <v>145</v>
      </c>
      <c r="E66" s="13">
        <v>5</v>
      </c>
      <c r="F66" s="13">
        <v>4</v>
      </c>
      <c r="G66" s="13"/>
      <c r="H66" s="13">
        <f t="shared" si="1"/>
        <v>9</v>
      </c>
    </row>
    <row r="67" spans="1:8" ht="23.4" x14ac:dyDescent="0.45">
      <c r="A67" s="10" t="s">
        <v>317</v>
      </c>
      <c r="B67" s="11" t="s">
        <v>212</v>
      </c>
      <c r="C67" s="12" t="s">
        <v>213</v>
      </c>
      <c r="D67" s="13" t="s">
        <v>146</v>
      </c>
      <c r="E67" s="13"/>
      <c r="F67" s="13">
        <v>9</v>
      </c>
      <c r="G67" s="13"/>
      <c r="H67" s="13">
        <f t="shared" ref="H67:H98" si="2">SUM(E67:G67)</f>
        <v>9</v>
      </c>
    </row>
    <row r="68" spans="1:8" ht="23.4" x14ac:dyDescent="0.45">
      <c r="A68" s="10" t="s">
        <v>317</v>
      </c>
      <c r="B68" s="11" t="s">
        <v>106</v>
      </c>
      <c r="C68" s="12" t="s">
        <v>105</v>
      </c>
      <c r="D68" s="13" t="s">
        <v>152</v>
      </c>
      <c r="E68" s="13"/>
      <c r="F68" s="13">
        <v>5</v>
      </c>
      <c r="G68" s="13">
        <v>4</v>
      </c>
      <c r="H68" s="13">
        <f t="shared" si="2"/>
        <v>9</v>
      </c>
    </row>
    <row r="69" spans="1:8" ht="23.4" x14ac:dyDescent="0.45">
      <c r="A69" s="10" t="s">
        <v>317</v>
      </c>
      <c r="B69" s="11" t="s">
        <v>155</v>
      </c>
      <c r="C69" s="12" t="s">
        <v>156</v>
      </c>
      <c r="D69" s="13" t="s">
        <v>147</v>
      </c>
      <c r="E69" s="13"/>
      <c r="F69" s="13"/>
      <c r="G69" s="13">
        <v>9</v>
      </c>
      <c r="H69" s="13">
        <f t="shared" si="2"/>
        <v>9</v>
      </c>
    </row>
    <row r="70" spans="1:8" ht="23.4" x14ac:dyDescent="0.45">
      <c r="A70" s="10" t="s">
        <v>317</v>
      </c>
      <c r="B70" s="11" t="s">
        <v>69</v>
      </c>
      <c r="C70" s="12" t="s">
        <v>70</v>
      </c>
      <c r="D70" s="13" t="s">
        <v>146</v>
      </c>
      <c r="E70" s="13"/>
      <c r="F70" s="13"/>
      <c r="G70" s="13">
        <v>9</v>
      </c>
      <c r="H70" s="13">
        <f t="shared" si="2"/>
        <v>9</v>
      </c>
    </row>
    <row r="71" spans="1:8" ht="23.4" x14ac:dyDescent="0.45">
      <c r="A71" s="10" t="s">
        <v>232</v>
      </c>
      <c r="B71" s="11" t="s">
        <v>31</v>
      </c>
      <c r="C71" s="12" t="s">
        <v>215</v>
      </c>
      <c r="D71" s="13" t="s">
        <v>146</v>
      </c>
      <c r="E71" s="13">
        <v>8</v>
      </c>
      <c r="F71" s="13"/>
      <c r="G71" s="13"/>
      <c r="H71" s="13">
        <f t="shared" si="2"/>
        <v>8</v>
      </c>
    </row>
    <row r="72" spans="1:8" ht="23.4" x14ac:dyDescent="0.45">
      <c r="A72" s="10" t="s">
        <v>232</v>
      </c>
      <c r="B72" s="11" t="s">
        <v>216</v>
      </c>
      <c r="C72" s="12" t="s">
        <v>217</v>
      </c>
      <c r="D72" s="13" t="s">
        <v>146</v>
      </c>
      <c r="E72" s="13">
        <v>8</v>
      </c>
      <c r="F72" s="13"/>
      <c r="G72" s="13"/>
      <c r="H72" s="13">
        <f t="shared" si="2"/>
        <v>8</v>
      </c>
    </row>
    <row r="73" spans="1:8" ht="23.4" x14ac:dyDescent="0.45">
      <c r="A73" s="10" t="s">
        <v>232</v>
      </c>
      <c r="B73" s="11" t="s">
        <v>219</v>
      </c>
      <c r="C73" s="12" t="s">
        <v>220</v>
      </c>
      <c r="D73" s="13" t="s">
        <v>148</v>
      </c>
      <c r="E73" s="13">
        <v>8</v>
      </c>
      <c r="F73" s="13"/>
      <c r="G73" s="13"/>
      <c r="H73" s="13">
        <f t="shared" si="2"/>
        <v>8</v>
      </c>
    </row>
    <row r="74" spans="1:8" ht="23.4" x14ac:dyDescent="0.45">
      <c r="A74" s="10" t="s">
        <v>232</v>
      </c>
      <c r="B74" s="11" t="s">
        <v>93</v>
      </c>
      <c r="C74" s="12" t="s">
        <v>94</v>
      </c>
      <c r="D74" s="13" t="s">
        <v>145</v>
      </c>
      <c r="E74" s="13">
        <v>2.5</v>
      </c>
      <c r="F74" s="13">
        <v>3</v>
      </c>
      <c r="G74" s="13">
        <v>2.5</v>
      </c>
      <c r="H74" s="13">
        <f t="shared" si="2"/>
        <v>8</v>
      </c>
    </row>
    <row r="75" spans="1:8" ht="23.4" x14ac:dyDescent="0.45">
      <c r="A75" s="10" t="s">
        <v>232</v>
      </c>
      <c r="B75" s="11" t="s">
        <v>164</v>
      </c>
      <c r="C75" s="12" t="s">
        <v>116</v>
      </c>
      <c r="D75" s="13" t="s">
        <v>145</v>
      </c>
      <c r="E75" s="13"/>
      <c r="F75" s="13">
        <v>4</v>
      </c>
      <c r="G75" s="13">
        <v>4</v>
      </c>
      <c r="H75" s="13">
        <f t="shared" si="2"/>
        <v>8</v>
      </c>
    </row>
    <row r="76" spans="1:8" ht="23.4" x14ac:dyDescent="0.45">
      <c r="A76" s="10" t="s">
        <v>232</v>
      </c>
      <c r="B76" s="11" t="s">
        <v>35</v>
      </c>
      <c r="C76" s="12" t="s">
        <v>140</v>
      </c>
      <c r="D76" s="13" t="s">
        <v>146</v>
      </c>
      <c r="E76" s="13"/>
      <c r="F76" s="13"/>
      <c r="G76" s="13">
        <v>8</v>
      </c>
      <c r="H76" s="13">
        <f t="shared" si="2"/>
        <v>8</v>
      </c>
    </row>
    <row r="77" spans="1:8" ht="23.4" x14ac:dyDescent="0.45">
      <c r="A77" s="10" t="s">
        <v>318</v>
      </c>
      <c r="B77" s="11" t="s">
        <v>85</v>
      </c>
      <c r="C77" s="12" t="s">
        <v>221</v>
      </c>
      <c r="D77" s="13" t="s">
        <v>148</v>
      </c>
      <c r="E77" s="13">
        <v>7.5</v>
      </c>
      <c r="F77" s="13"/>
      <c r="G77" s="13"/>
      <c r="H77" s="13">
        <f t="shared" si="2"/>
        <v>7.5</v>
      </c>
    </row>
    <row r="78" spans="1:8" ht="23.4" x14ac:dyDescent="0.45">
      <c r="A78" s="10" t="s">
        <v>318</v>
      </c>
      <c r="B78" s="11" t="s">
        <v>222</v>
      </c>
      <c r="C78" s="12" t="s">
        <v>223</v>
      </c>
      <c r="D78" s="13" t="s">
        <v>148</v>
      </c>
      <c r="E78" s="13">
        <v>7.5</v>
      </c>
      <c r="F78" s="13"/>
      <c r="G78" s="13"/>
      <c r="H78" s="13">
        <f t="shared" si="2"/>
        <v>7.5</v>
      </c>
    </row>
    <row r="79" spans="1:8" ht="23.4" x14ac:dyDescent="0.45">
      <c r="A79" s="10" t="s">
        <v>318</v>
      </c>
      <c r="B79" s="11" t="s">
        <v>224</v>
      </c>
      <c r="C79" s="12" t="s">
        <v>225</v>
      </c>
      <c r="D79" s="13" t="s">
        <v>151</v>
      </c>
      <c r="E79" s="13"/>
      <c r="F79" s="13">
        <v>7.5</v>
      </c>
      <c r="G79" s="13"/>
      <c r="H79" s="13">
        <f t="shared" si="2"/>
        <v>7.5</v>
      </c>
    </row>
    <row r="80" spans="1:8" ht="23.4" x14ac:dyDescent="0.45">
      <c r="A80" s="10" t="s">
        <v>318</v>
      </c>
      <c r="B80" s="11" t="s">
        <v>226</v>
      </c>
      <c r="C80" s="12" t="s">
        <v>227</v>
      </c>
      <c r="D80" s="13" t="s">
        <v>149</v>
      </c>
      <c r="E80" s="13"/>
      <c r="F80" s="13">
        <v>7.5</v>
      </c>
      <c r="G80" s="13"/>
      <c r="H80" s="13">
        <f t="shared" si="2"/>
        <v>7.5</v>
      </c>
    </row>
    <row r="81" spans="1:8" ht="23.4" x14ac:dyDescent="0.45">
      <c r="A81" s="10" t="s">
        <v>318</v>
      </c>
      <c r="B81" s="11" t="s">
        <v>18</v>
      </c>
      <c r="C81" s="12" t="s">
        <v>19</v>
      </c>
      <c r="D81" s="13" t="s">
        <v>146</v>
      </c>
      <c r="E81" s="13"/>
      <c r="F81" s="13"/>
      <c r="G81" s="13">
        <v>7.5</v>
      </c>
      <c r="H81" s="13">
        <f t="shared" si="2"/>
        <v>7.5</v>
      </c>
    </row>
    <row r="82" spans="1:8" ht="23.4" x14ac:dyDescent="0.45">
      <c r="A82" s="10" t="s">
        <v>318</v>
      </c>
      <c r="B82" s="11" t="s">
        <v>65</v>
      </c>
      <c r="C82" s="12" t="s">
        <v>66</v>
      </c>
      <c r="D82" s="13" t="s">
        <v>146</v>
      </c>
      <c r="E82" s="13"/>
      <c r="F82" s="13"/>
      <c r="G82" s="13">
        <v>7.5</v>
      </c>
      <c r="H82" s="13">
        <f t="shared" si="2"/>
        <v>7.5</v>
      </c>
    </row>
    <row r="83" spans="1:8" ht="23.4" x14ac:dyDescent="0.45">
      <c r="A83" s="10" t="s">
        <v>319</v>
      </c>
      <c r="B83" s="11" t="s">
        <v>228</v>
      </c>
      <c r="C83" s="12" t="s">
        <v>229</v>
      </c>
      <c r="D83" s="13" t="s">
        <v>151</v>
      </c>
      <c r="E83" s="13"/>
      <c r="F83" s="13">
        <v>7</v>
      </c>
      <c r="G83" s="13"/>
      <c r="H83" s="13">
        <f t="shared" si="2"/>
        <v>7</v>
      </c>
    </row>
    <row r="84" spans="1:8" ht="23.4" x14ac:dyDescent="0.45">
      <c r="A84" s="10" t="s">
        <v>319</v>
      </c>
      <c r="B84" s="11" t="s">
        <v>7</v>
      </c>
      <c r="C84" s="12" t="s">
        <v>8</v>
      </c>
      <c r="D84" s="13" t="s">
        <v>146</v>
      </c>
      <c r="E84" s="13"/>
      <c r="F84" s="13"/>
      <c r="G84" s="13">
        <v>7</v>
      </c>
      <c r="H84" s="13">
        <f t="shared" si="2"/>
        <v>7</v>
      </c>
    </row>
    <row r="85" spans="1:8" ht="23.4" x14ac:dyDescent="0.45">
      <c r="A85" s="10">
        <v>83</v>
      </c>
      <c r="B85" s="11" t="s">
        <v>230</v>
      </c>
      <c r="C85" s="12" t="s">
        <v>231</v>
      </c>
      <c r="D85" s="13" t="s">
        <v>149</v>
      </c>
      <c r="E85" s="13">
        <v>3.5</v>
      </c>
      <c r="F85" s="13">
        <v>3</v>
      </c>
      <c r="G85" s="13"/>
      <c r="H85" s="13">
        <f t="shared" si="2"/>
        <v>6.5</v>
      </c>
    </row>
    <row r="86" spans="1:8" ht="23.4" x14ac:dyDescent="0.45">
      <c r="A86" s="10" t="s">
        <v>249</v>
      </c>
      <c r="B86" s="11" t="s">
        <v>233</v>
      </c>
      <c r="C86" s="12" t="s">
        <v>234</v>
      </c>
      <c r="D86" s="13" t="s">
        <v>146</v>
      </c>
      <c r="E86" s="13">
        <v>6</v>
      </c>
      <c r="F86" s="13"/>
      <c r="G86" s="13"/>
      <c r="H86" s="13">
        <f t="shared" si="2"/>
        <v>6</v>
      </c>
    </row>
    <row r="87" spans="1:8" ht="23.4" x14ac:dyDescent="0.45">
      <c r="A87" s="10" t="s">
        <v>249</v>
      </c>
      <c r="B87" s="11" t="s">
        <v>235</v>
      </c>
      <c r="C87" s="12" t="s">
        <v>236</v>
      </c>
      <c r="D87" s="13" t="s">
        <v>148</v>
      </c>
      <c r="E87" s="13">
        <v>6</v>
      </c>
      <c r="F87" s="13"/>
      <c r="G87" s="13"/>
      <c r="H87" s="13">
        <f t="shared" si="2"/>
        <v>6</v>
      </c>
    </row>
    <row r="88" spans="1:8" ht="23.4" x14ac:dyDescent="0.45">
      <c r="A88" s="10" t="s">
        <v>249</v>
      </c>
      <c r="B88" s="11" t="s">
        <v>237</v>
      </c>
      <c r="C88" s="12" t="s">
        <v>238</v>
      </c>
      <c r="D88" s="13" t="s">
        <v>151</v>
      </c>
      <c r="E88" s="13"/>
      <c r="F88" s="13">
        <v>6</v>
      </c>
      <c r="G88" s="13"/>
      <c r="H88" s="13">
        <f t="shared" si="2"/>
        <v>6</v>
      </c>
    </row>
    <row r="89" spans="1:8" ht="23.4" x14ac:dyDescent="0.45">
      <c r="A89" s="10" t="s">
        <v>249</v>
      </c>
      <c r="B89" s="11" t="s">
        <v>52</v>
      </c>
      <c r="C89" s="12" t="s">
        <v>53</v>
      </c>
      <c r="D89" s="13" t="s">
        <v>149</v>
      </c>
      <c r="E89" s="13"/>
      <c r="F89" s="13">
        <v>4</v>
      </c>
      <c r="G89" s="13">
        <v>2</v>
      </c>
      <c r="H89" s="13">
        <f t="shared" si="2"/>
        <v>6</v>
      </c>
    </row>
    <row r="90" spans="1:8" ht="23.4" x14ac:dyDescent="0.45">
      <c r="A90" s="10" t="s">
        <v>249</v>
      </c>
      <c r="B90" s="11" t="s">
        <v>100</v>
      </c>
      <c r="C90" s="12" t="s">
        <v>101</v>
      </c>
      <c r="D90" s="13" t="s">
        <v>149</v>
      </c>
      <c r="E90" s="13"/>
      <c r="F90" s="13">
        <v>3</v>
      </c>
      <c r="G90" s="13">
        <v>3</v>
      </c>
      <c r="H90" s="13">
        <f t="shared" si="2"/>
        <v>6</v>
      </c>
    </row>
    <row r="91" spans="1:8" ht="23.4" x14ac:dyDescent="0.45">
      <c r="A91" s="10" t="s">
        <v>249</v>
      </c>
      <c r="B91" s="11" t="s">
        <v>73</v>
      </c>
      <c r="C91" s="12" t="s">
        <v>72</v>
      </c>
      <c r="D91" s="13" t="s">
        <v>148</v>
      </c>
      <c r="E91" s="13">
        <v>2</v>
      </c>
      <c r="F91" s="13"/>
      <c r="G91" s="13">
        <v>4</v>
      </c>
      <c r="H91" s="13">
        <f t="shared" si="2"/>
        <v>6</v>
      </c>
    </row>
    <row r="92" spans="1:8" ht="23.4" x14ac:dyDescent="0.45">
      <c r="A92" s="10" t="s">
        <v>249</v>
      </c>
      <c r="B92" s="11" t="s">
        <v>11</v>
      </c>
      <c r="C92" s="12" t="s">
        <v>12</v>
      </c>
      <c r="D92" s="13" t="s">
        <v>146</v>
      </c>
      <c r="E92" s="13"/>
      <c r="F92" s="13"/>
      <c r="G92" s="13">
        <v>6</v>
      </c>
      <c r="H92" s="13">
        <f t="shared" si="2"/>
        <v>6</v>
      </c>
    </row>
    <row r="93" spans="1:8" ht="23.4" x14ac:dyDescent="0.45">
      <c r="A93" s="10" t="s">
        <v>249</v>
      </c>
      <c r="B93" s="11" t="s">
        <v>141</v>
      </c>
      <c r="C93" s="12" t="s">
        <v>142</v>
      </c>
      <c r="D93" s="13" t="s">
        <v>146</v>
      </c>
      <c r="E93" s="13"/>
      <c r="F93" s="13"/>
      <c r="G93" s="13">
        <v>6</v>
      </c>
      <c r="H93" s="13">
        <f t="shared" si="2"/>
        <v>6</v>
      </c>
    </row>
    <row r="94" spans="1:8" ht="23.4" x14ac:dyDescent="0.45">
      <c r="A94" s="10" t="s">
        <v>249</v>
      </c>
      <c r="B94" s="11" t="s">
        <v>74</v>
      </c>
      <c r="C94" s="12" t="s">
        <v>75</v>
      </c>
      <c r="D94" s="13" t="s">
        <v>145</v>
      </c>
      <c r="E94" s="13"/>
      <c r="F94" s="13"/>
      <c r="G94" s="13">
        <v>6</v>
      </c>
      <c r="H94" s="13">
        <f t="shared" si="2"/>
        <v>6</v>
      </c>
    </row>
    <row r="95" spans="1:8" ht="23.4" x14ac:dyDescent="0.45">
      <c r="A95" s="10" t="s">
        <v>262</v>
      </c>
      <c r="B95" s="11" t="s">
        <v>239</v>
      </c>
      <c r="C95" s="12" t="s">
        <v>240</v>
      </c>
      <c r="D95" s="13" t="s">
        <v>146</v>
      </c>
      <c r="E95" s="13">
        <v>5.5</v>
      </c>
      <c r="F95" s="13"/>
      <c r="G95" s="13"/>
      <c r="H95" s="13">
        <f t="shared" si="2"/>
        <v>5.5</v>
      </c>
    </row>
    <row r="96" spans="1:8" ht="23.4" x14ac:dyDescent="0.45">
      <c r="A96" s="10" t="s">
        <v>262</v>
      </c>
      <c r="B96" s="11" t="s">
        <v>241</v>
      </c>
      <c r="C96" s="12" t="s">
        <v>242</v>
      </c>
      <c r="D96" s="13" t="s">
        <v>151</v>
      </c>
      <c r="E96" s="13">
        <v>5.5</v>
      </c>
      <c r="F96" s="13"/>
      <c r="G96" s="13"/>
      <c r="H96" s="13">
        <f t="shared" si="2"/>
        <v>5.5</v>
      </c>
    </row>
    <row r="97" spans="1:8" ht="23.4" x14ac:dyDescent="0.45">
      <c r="A97" s="10" t="s">
        <v>320</v>
      </c>
      <c r="B97" s="11" t="s">
        <v>243</v>
      </c>
      <c r="C97" s="12" t="s">
        <v>221</v>
      </c>
      <c r="D97" s="13" t="s">
        <v>147</v>
      </c>
      <c r="E97" s="13">
        <v>5</v>
      </c>
      <c r="F97" s="13"/>
      <c r="G97" s="13"/>
      <c r="H97" s="13">
        <f t="shared" si="2"/>
        <v>5</v>
      </c>
    </row>
    <row r="98" spans="1:8" ht="23.4" x14ac:dyDescent="0.45">
      <c r="A98" s="10" t="s">
        <v>320</v>
      </c>
      <c r="B98" s="11" t="s">
        <v>244</v>
      </c>
      <c r="C98" s="12" t="s">
        <v>245</v>
      </c>
      <c r="D98" s="13" t="s">
        <v>149</v>
      </c>
      <c r="E98" s="13">
        <v>5</v>
      </c>
      <c r="F98" s="13"/>
      <c r="G98" s="13"/>
      <c r="H98" s="13">
        <f t="shared" si="2"/>
        <v>5</v>
      </c>
    </row>
    <row r="99" spans="1:8" ht="23.4" x14ac:dyDescent="0.45">
      <c r="A99" s="10" t="s">
        <v>320</v>
      </c>
      <c r="B99" s="11" t="s">
        <v>11</v>
      </c>
      <c r="C99" s="12" t="s">
        <v>246</v>
      </c>
      <c r="D99" s="13" t="s">
        <v>147</v>
      </c>
      <c r="E99" s="13">
        <v>3</v>
      </c>
      <c r="F99" s="13">
        <v>2</v>
      </c>
      <c r="G99" s="13"/>
      <c r="H99" s="13">
        <f t="shared" ref="H99:H130" si="3">SUM(E99:G99)</f>
        <v>5</v>
      </c>
    </row>
    <row r="100" spans="1:8" ht="23.4" x14ac:dyDescent="0.45">
      <c r="A100" s="10" t="s">
        <v>320</v>
      </c>
      <c r="B100" s="11" t="s">
        <v>47</v>
      </c>
      <c r="C100" s="12" t="s">
        <v>48</v>
      </c>
      <c r="D100" s="13" t="s">
        <v>145</v>
      </c>
      <c r="E100" s="13">
        <v>2</v>
      </c>
      <c r="F100" s="13">
        <v>3</v>
      </c>
      <c r="G100" s="13"/>
      <c r="H100" s="13">
        <f t="shared" si="3"/>
        <v>5</v>
      </c>
    </row>
    <row r="101" spans="1:8" ht="23.4" x14ac:dyDescent="0.45">
      <c r="A101" s="10" t="s">
        <v>320</v>
      </c>
      <c r="B101" s="11" t="s">
        <v>128</v>
      </c>
      <c r="C101" s="12" t="s">
        <v>127</v>
      </c>
      <c r="D101" s="13" t="s">
        <v>151</v>
      </c>
      <c r="E101" s="13"/>
      <c r="F101" s="13">
        <v>5</v>
      </c>
      <c r="G101" s="13"/>
      <c r="H101" s="13">
        <f t="shared" si="3"/>
        <v>5</v>
      </c>
    </row>
    <row r="102" spans="1:8" ht="23.4" x14ac:dyDescent="0.45">
      <c r="A102" s="10" t="s">
        <v>320</v>
      </c>
      <c r="B102" s="11" t="s">
        <v>81</v>
      </c>
      <c r="C102" s="12" t="s">
        <v>82</v>
      </c>
      <c r="D102" s="13" t="s">
        <v>145</v>
      </c>
      <c r="E102" s="13"/>
      <c r="F102" s="13">
        <v>2</v>
      </c>
      <c r="G102" s="13">
        <v>3</v>
      </c>
      <c r="H102" s="13">
        <f t="shared" si="3"/>
        <v>5</v>
      </c>
    </row>
    <row r="103" spans="1:8" ht="23.4" x14ac:dyDescent="0.45">
      <c r="A103" s="10" t="s">
        <v>321</v>
      </c>
      <c r="B103" s="11" t="s">
        <v>247</v>
      </c>
      <c r="C103" s="12" t="s">
        <v>248</v>
      </c>
      <c r="D103" s="13" t="s">
        <v>148</v>
      </c>
      <c r="E103" s="13"/>
      <c r="F103" s="13">
        <v>4.5</v>
      </c>
      <c r="G103" s="13"/>
      <c r="H103" s="13">
        <f t="shared" si="3"/>
        <v>4.5</v>
      </c>
    </row>
    <row r="104" spans="1:8" ht="23.4" x14ac:dyDescent="0.45">
      <c r="A104" s="10" t="s">
        <v>321</v>
      </c>
      <c r="B104" s="11" t="s">
        <v>67</v>
      </c>
      <c r="C104" s="12" t="s">
        <v>68</v>
      </c>
      <c r="D104" s="13" t="s">
        <v>146</v>
      </c>
      <c r="E104" s="13"/>
      <c r="F104" s="13"/>
      <c r="G104" s="13">
        <v>4.5</v>
      </c>
      <c r="H104" s="13">
        <f t="shared" si="3"/>
        <v>4.5</v>
      </c>
    </row>
    <row r="105" spans="1:8" ht="23.4" x14ac:dyDescent="0.45">
      <c r="A105" s="10" t="s">
        <v>322</v>
      </c>
      <c r="B105" s="11" t="s">
        <v>250</v>
      </c>
      <c r="C105" s="12" t="s">
        <v>251</v>
      </c>
      <c r="D105" s="13" t="s">
        <v>151</v>
      </c>
      <c r="E105" s="13">
        <v>4</v>
      </c>
      <c r="F105" s="13"/>
      <c r="G105" s="13"/>
      <c r="H105" s="13">
        <f t="shared" si="3"/>
        <v>4</v>
      </c>
    </row>
    <row r="106" spans="1:8" ht="23.4" x14ac:dyDescent="0.45">
      <c r="A106" s="10" t="s">
        <v>322</v>
      </c>
      <c r="B106" s="11" t="s">
        <v>252</v>
      </c>
      <c r="C106" s="12" t="s">
        <v>253</v>
      </c>
      <c r="D106" s="13" t="s">
        <v>146</v>
      </c>
      <c r="E106" s="13">
        <v>4</v>
      </c>
      <c r="F106" s="13"/>
      <c r="G106" s="13"/>
      <c r="H106" s="13">
        <f t="shared" si="3"/>
        <v>4</v>
      </c>
    </row>
    <row r="107" spans="1:8" ht="23.4" x14ac:dyDescent="0.45">
      <c r="A107" s="10" t="s">
        <v>322</v>
      </c>
      <c r="B107" s="11" t="s">
        <v>126</v>
      </c>
      <c r="C107" s="12" t="s">
        <v>127</v>
      </c>
      <c r="D107" s="13" t="s">
        <v>149</v>
      </c>
      <c r="E107" s="13"/>
      <c r="F107" s="13">
        <v>4</v>
      </c>
      <c r="G107" s="13"/>
      <c r="H107" s="13">
        <f t="shared" si="3"/>
        <v>4</v>
      </c>
    </row>
    <row r="108" spans="1:8" ht="23.4" x14ac:dyDescent="0.45">
      <c r="A108" s="10" t="s">
        <v>322</v>
      </c>
      <c r="B108" s="11" t="s">
        <v>254</v>
      </c>
      <c r="C108" s="12" t="s">
        <v>255</v>
      </c>
      <c r="D108" s="13" t="s">
        <v>151</v>
      </c>
      <c r="E108" s="13"/>
      <c r="F108" s="13">
        <v>4</v>
      </c>
      <c r="G108" s="13"/>
      <c r="H108" s="13">
        <f t="shared" si="3"/>
        <v>4</v>
      </c>
    </row>
    <row r="109" spans="1:8" ht="23.4" x14ac:dyDescent="0.45">
      <c r="A109" s="10" t="s">
        <v>322</v>
      </c>
      <c r="B109" s="11" t="s">
        <v>71</v>
      </c>
      <c r="C109" s="12" t="s">
        <v>72</v>
      </c>
      <c r="D109" s="13" t="s">
        <v>152</v>
      </c>
      <c r="E109" s="13">
        <v>2</v>
      </c>
      <c r="F109" s="13"/>
      <c r="G109" s="13">
        <v>2</v>
      </c>
      <c r="H109" s="13">
        <f t="shared" si="3"/>
        <v>4</v>
      </c>
    </row>
    <row r="110" spans="1:8" ht="23.4" x14ac:dyDescent="0.45">
      <c r="A110" s="10" t="s">
        <v>322</v>
      </c>
      <c r="B110" s="11" t="s">
        <v>91</v>
      </c>
      <c r="C110" s="12" t="s">
        <v>92</v>
      </c>
      <c r="D110" s="13" t="s">
        <v>149</v>
      </c>
      <c r="E110" s="13"/>
      <c r="F110" s="13">
        <v>2</v>
      </c>
      <c r="G110" s="13">
        <v>2</v>
      </c>
      <c r="H110" s="13">
        <f t="shared" si="3"/>
        <v>4</v>
      </c>
    </row>
    <row r="111" spans="1:8" ht="23.4" x14ac:dyDescent="0.45">
      <c r="A111" s="10" t="s">
        <v>322</v>
      </c>
      <c r="B111" s="11" t="s">
        <v>85</v>
      </c>
      <c r="C111" s="12" t="s">
        <v>86</v>
      </c>
      <c r="D111" s="13" t="s">
        <v>147</v>
      </c>
      <c r="E111" s="13"/>
      <c r="F111" s="13"/>
      <c r="G111" s="13">
        <v>4</v>
      </c>
      <c r="H111" s="13">
        <f t="shared" si="3"/>
        <v>4</v>
      </c>
    </row>
    <row r="112" spans="1:8" ht="23.4" x14ac:dyDescent="0.45">
      <c r="A112" s="10" t="s">
        <v>323</v>
      </c>
      <c r="B112" s="11" t="s">
        <v>256</v>
      </c>
      <c r="C112" s="12" t="s">
        <v>257</v>
      </c>
      <c r="D112" s="13" t="s">
        <v>148</v>
      </c>
      <c r="E112" s="13">
        <v>3.5</v>
      </c>
      <c r="F112" s="13"/>
      <c r="G112" s="13"/>
      <c r="H112" s="13">
        <f t="shared" si="3"/>
        <v>3.5</v>
      </c>
    </row>
    <row r="113" spans="1:8" ht="23.4" x14ac:dyDescent="0.45">
      <c r="A113" s="10" t="s">
        <v>323</v>
      </c>
      <c r="B113" s="11" t="s">
        <v>258</v>
      </c>
      <c r="C113" s="12" t="s">
        <v>259</v>
      </c>
      <c r="D113" s="13" t="s">
        <v>148</v>
      </c>
      <c r="E113" s="13"/>
      <c r="F113" s="13">
        <v>3.5</v>
      </c>
      <c r="G113" s="13"/>
      <c r="H113" s="13">
        <f t="shared" si="3"/>
        <v>3.5</v>
      </c>
    </row>
    <row r="114" spans="1:8" ht="23.4" x14ac:dyDescent="0.45">
      <c r="A114" s="10" t="s">
        <v>323</v>
      </c>
      <c r="B114" s="11" t="s">
        <v>260</v>
      </c>
      <c r="C114" s="12" t="s">
        <v>261</v>
      </c>
      <c r="D114" s="13" t="s">
        <v>151</v>
      </c>
      <c r="E114" s="13"/>
      <c r="F114" s="13">
        <v>3.5</v>
      </c>
      <c r="G114" s="13"/>
      <c r="H114" s="13">
        <f t="shared" si="3"/>
        <v>3.5</v>
      </c>
    </row>
    <row r="115" spans="1:8" ht="23.4" x14ac:dyDescent="0.45">
      <c r="A115" s="10" t="s">
        <v>323</v>
      </c>
      <c r="B115" s="11" t="s">
        <v>9</v>
      </c>
      <c r="C115" s="12" t="s">
        <v>10</v>
      </c>
      <c r="D115" s="13" t="s">
        <v>147</v>
      </c>
      <c r="E115" s="13"/>
      <c r="F115" s="13"/>
      <c r="G115" s="13">
        <v>3.5</v>
      </c>
      <c r="H115" s="13">
        <f t="shared" si="3"/>
        <v>3.5</v>
      </c>
    </row>
    <row r="116" spans="1:8" ht="23.4" x14ac:dyDescent="0.45">
      <c r="A116" s="10" t="s">
        <v>323</v>
      </c>
      <c r="B116" s="11" t="s">
        <v>143</v>
      </c>
      <c r="C116" s="12" t="s">
        <v>144</v>
      </c>
      <c r="D116" s="13" t="s">
        <v>148</v>
      </c>
      <c r="E116" s="13"/>
      <c r="F116" s="13"/>
      <c r="G116" s="13">
        <v>3.5</v>
      </c>
      <c r="H116" s="13">
        <f t="shared" si="3"/>
        <v>3.5</v>
      </c>
    </row>
    <row r="117" spans="1:8" ht="23.4" x14ac:dyDescent="0.45">
      <c r="A117" s="10" t="s">
        <v>324</v>
      </c>
      <c r="B117" s="11" t="s">
        <v>263</v>
      </c>
      <c r="C117" s="12" t="s">
        <v>264</v>
      </c>
      <c r="D117" s="13" t="s">
        <v>146</v>
      </c>
      <c r="E117" s="13">
        <v>3</v>
      </c>
      <c r="F117" s="13"/>
      <c r="G117" s="13"/>
      <c r="H117" s="13">
        <f t="shared" si="3"/>
        <v>3</v>
      </c>
    </row>
    <row r="118" spans="1:8" ht="23.4" x14ac:dyDescent="0.45">
      <c r="A118" s="10" t="s">
        <v>324</v>
      </c>
      <c r="B118" s="11" t="s">
        <v>38</v>
      </c>
      <c r="C118" s="12" t="s">
        <v>265</v>
      </c>
      <c r="D118" s="13" t="s">
        <v>151</v>
      </c>
      <c r="E118" s="13">
        <v>3</v>
      </c>
      <c r="F118" s="13"/>
      <c r="G118" s="13"/>
      <c r="H118" s="13">
        <f t="shared" si="3"/>
        <v>3</v>
      </c>
    </row>
    <row r="119" spans="1:8" ht="23.4" x14ac:dyDescent="0.45">
      <c r="A119" s="10" t="s">
        <v>324</v>
      </c>
      <c r="B119" s="11" t="s">
        <v>95</v>
      </c>
      <c r="C119" s="12" t="s">
        <v>220</v>
      </c>
      <c r="D119" s="13" t="s">
        <v>145</v>
      </c>
      <c r="E119" s="13">
        <v>3</v>
      </c>
      <c r="F119" s="13"/>
      <c r="G119" s="13"/>
      <c r="H119" s="13">
        <f t="shared" si="3"/>
        <v>3</v>
      </c>
    </row>
    <row r="120" spans="1:8" ht="23.4" x14ac:dyDescent="0.45">
      <c r="A120" s="10" t="s">
        <v>324</v>
      </c>
      <c r="B120" s="11" t="s">
        <v>266</v>
      </c>
      <c r="C120" s="12" t="s">
        <v>267</v>
      </c>
      <c r="D120" s="13" t="s">
        <v>148</v>
      </c>
      <c r="E120" s="13">
        <v>3</v>
      </c>
      <c r="F120" s="13"/>
      <c r="G120" s="13"/>
      <c r="H120" s="13">
        <f t="shared" si="3"/>
        <v>3</v>
      </c>
    </row>
    <row r="121" spans="1:8" ht="23.4" x14ac:dyDescent="0.45">
      <c r="A121" s="10" t="s">
        <v>324</v>
      </c>
      <c r="B121" s="11" t="s">
        <v>268</v>
      </c>
      <c r="C121" s="12" t="s">
        <v>269</v>
      </c>
      <c r="D121" s="13" t="s">
        <v>149</v>
      </c>
      <c r="E121" s="13">
        <v>3</v>
      </c>
      <c r="F121" s="13"/>
      <c r="G121" s="13"/>
      <c r="H121" s="13">
        <f t="shared" si="3"/>
        <v>3</v>
      </c>
    </row>
    <row r="122" spans="1:8" ht="23.4" x14ac:dyDescent="0.45">
      <c r="A122" s="10" t="s">
        <v>324</v>
      </c>
      <c r="B122" s="11" t="s">
        <v>93</v>
      </c>
      <c r="C122" s="12" t="s">
        <v>270</v>
      </c>
      <c r="D122" s="13" t="s">
        <v>149</v>
      </c>
      <c r="E122" s="13"/>
      <c r="F122" s="13">
        <v>3</v>
      </c>
      <c r="G122" s="13"/>
      <c r="H122" s="13">
        <f t="shared" si="3"/>
        <v>3</v>
      </c>
    </row>
    <row r="123" spans="1:8" ht="23.4" x14ac:dyDescent="0.45">
      <c r="A123" s="10" t="s">
        <v>324</v>
      </c>
      <c r="B123" s="11" t="s">
        <v>271</v>
      </c>
      <c r="C123" s="12" t="s">
        <v>272</v>
      </c>
      <c r="D123" s="13" t="s">
        <v>151</v>
      </c>
      <c r="E123" s="13"/>
      <c r="F123" s="13">
        <v>3</v>
      </c>
      <c r="G123" s="13"/>
      <c r="H123" s="13">
        <f t="shared" si="3"/>
        <v>3</v>
      </c>
    </row>
    <row r="124" spans="1:8" ht="23.4" x14ac:dyDescent="0.45">
      <c r="A124" s="10" t="s">
        <v>324</v>
      </c>
      <c r="B124" s="11" t="s">
        <v>273</v>
      </c>
      <c r="C124" s="12" t="s">
        <v>274</v>
      </c>
      <c r="D124" s="13" t="s">
        <v>149</v>
      </c>
      <c r="E124" s="13"/>
      <c r="F124" s="13">
        <v>3</v>
      </c>
      <c r="G124" s="13"/>
      <c r="H124" s="13">
        <f t="shared" si="3"/>
        <v>3</v>
      </c>
    </row>
    <row r="125" spans="1:8" ht="23.4" x14ac:dyDescent="0.45">
      <c r="A125" s="10" t="s">
        <v>324</v>
      </c>
      <c r="B125" s="11" t="s">
        <v>0</v>
      </c>
      <c r="C125" s="12" t="s">
        <v>1</v>
      </c>
      <c r="D125" s="13" t="s">
        <v>148</v>
      </c>
      <c r="E125" s="15"/>
      <c r="F125" s="13"/>
      <c r="G125" s="13">
        <v>3</v>
      </c>
      <c r="H125" s="13">
        <f t="shared" si="3"/>
        <v>3</v>
      </c>
    </row>
    <row r="126" spans="1:8" ht="23.4" x14ac:dyDescent="0.45">
      <c r="A126" s="10" t="s">
        <v>325</v>
      </c>
      <c r="B126" s="11" t="s">
        <v>42</v>
      </c>
      <c r="C126" s="12" t="s">
        <v>275</v>
      </c>
      <c r="D126" s="13" t="s">
        <v>149</v>
      </c>
      <c r="E126" s="13">
        <v>2.5</v>
      </c>
      <c r="F126" s="13"/>
      <c r="G126" s="13"/>
      <c r="H126" s="13">
        <f t="shared" si="3"/>
        <v>2.5</v>
      </c>
    </row>
    <row r="127" spans="1:8" ht="23.4" x14ac:dyDescent="0.45">
      <c r="A127" s="10" t="s">
        <v>325</v>
      </c>
      <c r="B127" s="11" t="s">
        <v>276</v>
      </c>
      <c r="C127" s="12" t="s">
        <v>277</v>
      </c>
      <c r="D127" s="13" t="s">
        <v>148</v>
      </c>
      <c r="E127" s="13">
        <v>2.5</v>
      </c>
      <c r="F127" s="13"/>
      <c r="G127" s="13"/>
      <c r="H127" s="13">
        <f t="shared" si="3"/>
        <v>2.5</v>
      </c>
    </row>
    <row r="128" spans="1:8" ht="23.4" x14ac:dyDescent="0.45">
      <c r="A128" s="10" t="s">
        <v>325</v>
      </c>
      <c r="B128" s="11" t="s">
        <v>278</v>
      </c>
      <c r="C128" s="12" t="s">
        <v>279</v>
      </c>
      <c r="D128" s="13" t="s">
        <v>145</v>
      </c>
      <c r="E128" s="13">
        <v>2.5</v>
      </c>
      <c r="F128" s="13"/>
      <c r="G128" s="13"/>
      <c r="H128" s="13">
        <f t="shared" si="3"/>
        <v>2.5</v>
      </c>
    </row>
    <row r="129" spans="1:8" ht="23.4" x14ac:dyDescent="0.45">
      <c r="A129" s="10" t="s">
        <v>325</v>
      </c>
      <c r="B129" s="11" t="s">
        <v>280</v>
      </c>
      <c r="C129" s="12" t="s">
        <v>281</v>
      </c>
      <c r="D129" s="13" t="s">
        <v>145</v>
      </c>
      <c r="E129" s="13">
        <v>2.5</v>
      </c>
      <c r="F129" s="13"/>
      <c r="G129" s="13"/>
      <c r="H129" s="13">
        <f t="shared" si="3"/>
        <v>2.5</v>
      </c>
    </row>
    <row r="130" spans="1:8" ht="23.4" x14ac:dyDescent="0.45">
      <c r="A130" s="10" t="s">
        <v>325</v>
      </c>
      <c r="B130" s="11" t="s">
        <v>282</v>
      </c>
      <c r="C130" s="12" t="s">
        <v>283</v>
      </c>
      <c r="D130" s="13" t="s">
        <v>147</v>
      </c>
      <c r="E130" s="13"/>
      <c r="F130" s="13">
        <v>2.5</v>
      </c>
      <c r="G130" s="13"/>
      <c r="H130" s="13">
        <f t="shared" si="3"/>
        <v>2.5</v>
      </c>
    </row>
    <row r="131" spans="1:8" ht="23.4" x14ac:dyDescent="0.45">
      <c r="A131" s="10" t="s">
        <v>325</v>
      </c>
      <c r="B131" s="11" t="s">
        <v>284</v>
      </c>
      <c r="C131" s="12" t="s">
        <v>285</v>
      </c>
      <c r="D131" s="13" t="s">
        <v>147</v>
      </c>
      <c r="E131" s="13"/>
      <c r="F131" s="13">
        <v>2.5</v>
      </c>
      <c r="G131" s="13"/>
      <c r="H131" s="13">
        <f t="shared" ref="H131:H162" si="4">SUM(E131:G131)</f>
        <v>2.5</v>
      </c>
    </row>
    <row r="132" spans="1:8" ht="23.4" x14ac:dyDescent="0.45">
      <c r="A132" s="10" t="s">
        <v>325</v>
      </c>
      <c r="B132" s="11" t="s">
        <v>42</v>
      </c>
      <c r="C132" s="12" t="s">
        <v>43</v>
      </c>
      <c r="D132" s="13" t="s">
        <v>145</v>
      </c>
      <c r="E132" s="13"/>
      <c r="F132" s="13"/>
      <c r="G132" s="13">
        <v>2.5</v>
      </c>
      <c r="H132" s="13">
        <f t="shared" si="4"/>
        <v>2.5</v>
      </c>
    </row>
    <row r="133" spans="1:8" ht="23.4" x14ac:dyDescent="0.45">
      <c r="A133" s="10" t="s">
        <v>325</v>
      </c>
      <c r="B133" s="11" t="s">
        <v>2</v>
      </c>
      <c r="C133" s="12" t="s">
        <v>3</v>
      </c>
      <c r="D133" s="13" t="s">
        <v>145</v>
      </c>
      <c r="E133" s="13"/>
      <c r="F133" s="13"/>
      <c r="G133" s="13">
        <v>2.5</v>
      </c>
      <c r="H133" s="13">
        <f t="shared" si="4"/>
        <v>2.5</v>
      </c>
    </row>
    <row r="134" spans="1:8" ht="23.4" x14ac:dyDescent="0.45">
      <c r="A134" s="10" t="s">
        <v>326</v>
      </c>
      <c r="B134" s="11" t="s">
        <v>286</v>
      </c>
      <c r="C134" s="12" t="s">
        <v>287</v>
      </c>
      <c r="D134" s="13" t="s">
        <v>145</v>
      </c>
      <c r="E134" s="13">
        <v>2</v>
      </c>
      <c r="F134" s="13"/>
      <c r="G134" s="13"/>
      <c r="H134" s="13">
        <f t="shared" si="4"/>
        <v>2</v>
      </c>
    </row>
    <row r="135" spans="1:8" ht="23.4" x14ac:dyDescent="0.45">
      <c r="A135" s="10" t="s">
        <v>326</v>
      </c>
      <c r="B135" s="11" t="s">
        <v>95</v>
      </c>
      <c r="C135" s="12" t="s">
        <v>288</v>
      </c>
      <c r="D135" s="13" t="s">
        <v>148</v>
      </c>
      <c r="E135" s="13">
        <v>2</v>
      </c>
      <c r="F135" s="13"/>
      <c r="G135" s="13"/>
      <c r="H135" s="13">
        <f t="shared" si="4"/>
        <v>2</v>
      </c>
    </row>
    <row r="136" spans="1:8" ht="23.4" x14ac:dyDescent="0.45">
      <c r="A136" s="10" t="s">
        <v>326</v>
      </c>
      <c r="B136" s="11" t="s">
        <v>289</v>
      </c>
      <c r="C136" s="12" t="s">
        <v>290</v>
      </c>
      <c r="D136" s="13" t="s">
        <v>149</v>
      </c>
      <c r="E136" s="13">
        <v>2</v>
      </c>
      <c r="F136" s="13"/>
      <c r="G136" s="13"/>
      <c r="H136" s="13">
        <f t="shared" si="4"/>
        <v>2</v>
      </c>
    </row>
    <row r="137" spans="1:8" ht="23.4" x14ac:dyDescent="0.45">
      <c r="A137" s="10" t="s">
        <v>326</v>
      </c>
      <c r="B137" s="11" t="s">
        <v>38</v>
      </c>
      <c r="C137" s="12" t="s">
        <v>291</v>
      </c>
      <c r="D137" s="13" t="s">
        <v>148</v>
      </c>
      <c r="E137" s="13"/>
      <c r="F137" s="13">
        <v>2</v>
      </c>
      <c r="G137" s="13"/>
      <c r="H137" s="13">
        <f t="shared" si="4"/>
        <v>2</v>
      </c>
    </row>
    <row r="138" spans="1:8" ht="23.4" x14ac:dyDescent="0.45">
      <c r="A138" s="10" t="s">
        <v>326</v>
      </c>
      <c r="B138" s="11" t="s">
        <v>292</v>
      </c>
      <c r="C138" s="12" t="s">
        <v>293</v>
      </c>
      <c r="D138" s="13" t="s">
        <v>151</v>
      </c>
      <c r="E138" s="13"/>
      <c r="F138" s="13">
        <v>2</v>
      </c>
      <c r="G138" s="13"/>
      <c r="H138" s="13">
        <f t="shared" si="4"/>
        <v>2</v>
      </c>
    </row>
    <row r="139" spans="1:8" ht="23.4" x14ac:dyDescent="0.45">
      <c r="A139" s="10" t="s">
        <v>326</v>
      </c>
      <c r="B139" s="11" t="s">
        <v>294</v>
      </c>
      <c r="C139" s="12" t="s">
        <v>115</v>
      </c>
      <c r="D139" s="13" t="s">
        <v>147</v>
      </c>
      <c r="E139" s="13"/>
      <c r="F139" s="13">
        <v>2</v>
      </c>
      <c r="G139" s="13"/>
      <c r="H139" s="13">
        <f t="shared" si="4"/>
        <v>2</v>
      </c>
    </row>
    <row r="140" spans="1:8" ht="23.4" x14ac:dyDescent="0.45">
      <c r="A140" s="10" t="s">
        <v>326</v>
      </c>
      <c r="B140" s="11" t="s">
        <v>24</v>
      </c>
      <c r="C140" s="12" t="s">
        <v>76</v>
      </c>
      <c r="D140" s="13" t="s">
        <v>146</v>
      </c>
      <c r="E140" s="13"/>
      <c r="F140" s="13">
        <v>2</v>
      </c>
      <c r="G140" s="13"/>
      <c r="H140" s="13">
        <f t="shared" si="4"/>
        <v>2</v>
      </c>
    </row>
    <row r="141" spans="1:8" ht="23.4" x14ac:dyDescent="0.45">
      <c r="A141" s="10" t="s">
        <v>326</v>
      </c>
      <c r="B141" s="11" t="s">
        <v>29</v>
      </c>
      <c r="C141" s="12" t="s">
        <v>30</v>
      </c>
      <c r="D141" s="13" t="s">
        <v>148</v>
      </c>
      <c r="E141" s="13"/>
      <c r="F141" s="13"/>
      <c r="G141" s="13">
        <v>2</v>
      </c>
      <c r="H141" s="13">
        <f t="shared" si="4"/>
        <v>2</v>
      </c>
    </row>
    <row r="142" spans="1:8" ht="23.4" x14ac:dyDescent="0.45">
      <c r="A142" s="10" t="s">
        <v>326</v>
      </c>
      <c r="B142" s="11" t="s">
        <v>138</v>
      </c>
      <c r="C142" s="12" t="s">
        <v>139</v>
      </c>
      <c r="D142" s="13" t="s">
        <v>145</v>
      </c>
      <c r="E142" s="13"/>
      <c r="F142" s="13"/>
      <c r="G142" s="13">
        <v>2</v>
      </c>
      <c r="H142" s="13">
        <f t="shared" si="4"/>
        <v>2</v>
      </c>
    </row>
    <row r="143" spans="1:8" ht="23.4" x14ac:dyDescent="0.45">
      <c r="A143" s="10" t="s">
        <v>326</v>
      </c>
      <c r="B143" s="11" t="s">
        <v>112</v>
      </c>
      <c r="C143" s="12" t="s">
        <v>113</v>
      </c>
      <c r="D143" s="13" t="s">
        <v>152</v>
      </c>
      <c r="E143" s="13"/>
      <c r="F143" s="13"/>
      <c r="G143" s="13">
        <v>2</v>
      </c>
      <c r="H143" s="13">
        <f t="shared" si="4"/>
        <v>2</v>
      </c>
    </row>
    <row r="144" spans="1:8" ht="23.4" x14ac:dyDescent="0.45">
      <c r="A144" s="10" t="s">
        <v>326</v>
      </c>
      <c r="B144" s="11" t="s">
        <v>61</v>
      </c>
      <c r="C144" s="12" t="s">
        <v>62</v>
      </c>
      <c r="D144" s="13" t="s">
        <v>147</v>
      </c>
      <c r="E144" s="13"/>
      <c r="F144" s="13"/>
      <c r="G144" s="13">
        <v>2</v>
      </c>
      <c r="H144" s="13">
        <f t="shared" si="4"/>
        <v>2</v>
      </c>
    </row>
    <row r="145" spans="1:8" ht="23.4" x14ac:dyDescent="0.45">
      <c r="A145" s="10" t="s">
        <v>327</v>
      </c>
      <c r="B145" s="11" t="s">
        <v>295</v>
      </c>
      <c r="C145" s="12" t="s">
        <v>269</v>
      </c>
      <c r="D145" s="13" t="s">
        <v>145</v>
      </c>
      <c r="E145" s="13">
        <v>1.5</v>
      </c>
      <c r="F145" s="13"/>
      <c r="G145" s="13"/>
      <c r="H145" s="13">
        <f t="shared" si="4"/>
        <v>1.5</v>
      </c>
    </row>
    <row r="146" spans="1:8" ht="23.4" x14ac:dyDescent="0.45">
      <c r="A146" s="10" t="s">
        <v>327</v>
      </c>
      <c r="B146" s="11" t="s">
        <v>31</v>
      </c>
      <c r="C146" s="12" t="s">
        <v>291</v>
      </c>
      <c r="D146" s="13" t="s">
        <v>145</v>
      </c>
      <c r="E146" s="13"/>
      <c r="F146" s="13">
        <v>1.5</v>
      </c>
      <c r="G146" s="13"/>
      <c r="H146" s="13">
        <f t="shared" si="4"/>
        <v>1.5</v>
      </c>
    </row>
    <row r="147" spans="1:8" ht="23.4" x14ac:dyDescent="0.45">
      <c r="A147" s="10" t="s">
        <v>327</v>
      </c>
      <c r="B147" s="11" t="s">
        <v>37</v>
      </c>
      <c r="C147" s="12" t="s">
        <v>36</v>
      </c>
      <c r="D147" s="13" t="s">
        <v>150</v>
      </c>
      <c r="E147" s="13"/>
      <c r="F147" s="13"/>
      <c r="G147" s="13">
        <v>1.5</v>
      </c>
      <c r="H147" s="13">
        <f t="shared" si="4"/>
        <v>1.5</v>
      </c>
    </row>
    <row r="148" spans="1:8" ht="23.4" x14ac:dyDescent="0.45">
      <c r="A148" s="10" t="s">
        <v>328</v>
      </c>
      <c r="B148" s="11" t="s">
        <v>296</v>
      </c>
      <c r="C148" s="12" t="s">
        <v>297</v>
      </c>
      <c r="D148" s="13" t="s">
        <v>147</v>
      </c>
      <c r="E148" s="13">
        <v>1</v>
      </c>
      <c r="F148" s="13"/>
      <c r="G148" s="13"/>
      <c r="H148" s="13">
        <f t="shared" si="4"/>
        <v>1</v>
      </c>
    </row>
    <row r="149" spans="1:8" ht="23.4" x14ac:dyDescent="0.45">
      <c r="A149" s="10" t="s">
        <v>328</v>
      </c>
      <c r="B149" s="11" t="s">
        <v>298</v>
      </c>
      <c r="C149" s="12" t="s">
        <v>299</v>
      </c>
      <c r="D149" s="13" t="s">
        <v>147</v>
      </c>
      <c r="E149" s="13"/>
      <c r="F149" s="13">
        <v>1</v>
      </c>
      <c r="G149" s="13"/>
      <c r="H149" s="13">
        <f t="shared" si="4"/>
        <v>1</v>
      </c>
    </row>
    <row r="150" spans="1:8" ht="23.4" x14ac:dyDescent="0.45">
      <c r="A150" s="10" t="s">
        <v>328</v>
      </c>
      <c r="B150" s="11" t="s">
        <v>300</v>
      </c>
      <c r="C150" s="12" t="s">
        <v>301</v>
      </c>
      <c r="D150" s="13" t="s">
        <v>149</v>
      </c>
      <c r="E150" s="13"/>
      <c r="F150" s="13">
        <v>1</v>
      </c>
      <c r="G150" s="13"/>
      <c r="H150" s="13">
        <f t="shared" si="4"/>
        <v>1</v>
      </c>
    </row>
    <row r="151" spans="1:8" ht="23.4" x14ac:dyDescent="0.45">
      <c r="A151" s="10">
        <v>149</v>
      </c>
      <c r="B151" s="11" t="s">
        <v>302</v>
      </c>
      <c r="C151" s="12" t="s">
        <v>303</v>
      </c>
      <c r="D151" s="13" t="s">
        <v>152</v>
      </c>
      <c r="E151" s="13"/>
      <c r="F151" s="13">
        <v>0.5</v>
      </c>
      <c r="G151" s="13"/>
      <c r="H151" s="13">
        <f t="shared" si="4"/>
        <v>0.5</v>
      </c>
    </row>
  </sheetData>
  <sortState xmlns:xlrd2="http://schemas.microsoft.com/office/spreadsheetml/2017/richdata2" ref="B3:H151">
    <sortCondition descending="1" ref="H3:H15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BF53F-0954-45D3-813B-FD6E5EF50325}">
  <dimension ref="A1:Q10"/>
  <sheetViews>
    <sheetView workbookViewId="0">
      <selection activeCell="D15" sqref="D15"/>
    </sheetView>
  </sheetViews>
  <sheetFormatPr defaultRowHeight="14.4" x14ac:dyDescent="0.3"/>
  <cols>
    <col min="1" max="1" width="37.44140625" customWidth="1"/>
    <col min="2" max="2" width="14.21875" customWidth="1"/>
    <col min="3" max="3" width="13.6640625" customWidth="1"/>
  </cols>
  <sheetData>
    <row r="1" spans="1:17" ht="22.8" x14ac:dyDescent="0.4">
      <c r="A1" s="17" t="s">
        <v>329</v>
      </c>
      <c r="B1" s="17"/>
      <c r="D1" s="17"/>
      <c r="E1" s="17"/>
      <c r="F1" s="17"/>
      <c r="G1" s="17"/>
      <c r="H1" s="17"/>
      <c r="I1" s="17"/>
    </row>
    <row r="2" spans="1:17" ht="15.6" x14ac:dyDescent="0.3">
      <c r="A2" s="18"/>
      <c r="B2" s="19">
        <v>2024</v>
      </c>
      <c r="C2" s="19">
        <v>2023</v>
      </c>
      <c r="D2" s="19">
        <v>2022</v>
      </c>
      <c r="E2" s="19">
        <v>2021</v>
      </c>
      <c r="F2" s="19">
        <v>2020</v>
      </c>
      <c r="G2" s="19">
        <v>2019</v>
      </c>
      <c r="H2" s="19">
        <v>2018</v>
      </c>
      <c r="I2" s="19">
        <v>2017</v>
      </c>
      <c r="J2" s="19">
        <v>2016</v>
      </c>
      <c r="K2" s="19">
        <v>2015</v>
      </c>
      <c r="L2" s="19">
        <v>2014</v>
      </c>
      <c r="M2" s="19">
        <v>2013</v>
      </c>
      <c r="N2" s="19">
        <v>2012</v>
      </c>
      <c r="O2" s="19">
        <v>2011</v>
      </c>
      <c r="P2" s="19">
        <v>2010</v>
      </c>
      <c r="Q2" t="s">
        <v>330</v>
      </c>
    </row>
    <row r="3" spans="1:17" ht="15.6" x14ac:dyDescent="0.3">
      <c r="A3" s="20" t="s">
        <v>331</v>
      </c>
      <c r="B3" s="21">
        <v>149</v>
      </c>
      <c r="C3" s="21">
        <v>142</v>
      </c>
      <c r="D3" s="21">
        <v>125</v>
      </c>
      <c r="E3" s="21">
        <v>99</v>
      </c>
      <c r="F3" s="21">
        <v>122</v>
      </c>
      <c r="G3" s="21">
        <v>145</v>
      </c>
      <c r="H3" s="21">
        <v>129</v>
      </c>
      <c r="I3" s="21">
        <v>159</v>
      </c>
      <c r="J3" s="21">
        <v>142</v>
      </c>
      <c r="K3" s="21">
        <v>132</v>
      </c>
      <c r="L3" s="21">
        <v>136</v>
      </c>
      <c r="M3" s="21">
        <v>176</v>
      </c>
      <c r="N3" s="21">
        <v>122</v>
      </c>
      <c r="O3" s="21">
        <v>134</v>
      </c>
      <c r="P3" s="21">
        <v>156</v>
      </c>
      <c r="Q3" s="22">
        <f>AVERAGE(B3:P3)</f>
        <v>137.86666666666667</v>
      </c>
    </row>
    <row r="4" spans="1:17" ht="15.6" x14ac:dyDescent="0.3">
      <c r="A4" s="20" t="s">
        <v>332</v>
      </c>
      <c r="B4" s="21" t="s">
        <v>395</v>
      </c>
      <c r="C4" s="21" t="s">
        <v>333</v>
      </c>
      <c r="D4" s="21" t="s">
        <v>334</v>
      </c>
      <c r="E4" s="21" t="s">
        <v>335</v>
      </c>
      <c r="F4" s="21" t="s">
        <v>336</v>
      </c>
      <c r="G4" s="21" t="s">
        <v>337</v>
      </c>
      <c r="H4" s="21" t="s">
        <v>338</v>
      </c>
      <c r="I4" s="21" t="s">
        <v>339</v>
      </c>
      <c r="J4" s="21" t="s">
        <v>340</v>
      </c>
      <c r="K4" s="21" t="s">
        <v>341</v>
      </c>
      <c r="L4" s="21" t="s">
        <v>342</v>
      </c>
      <c r="M4" s="21" t="s">
        <v>343</v>
      </c>
      <c r="N4" s="21" t="s">
        <v>344</v>
      </c>
      <c r="O4" s="21" t="s">
        <v>345</v>
      </c>
      <c r="P4" s="21" t="s">
        <v>346</v>
      </c>
      <c r="Q4" s="22"/>
    </row>
    <row r="5" spans="1:17" ht="15.6" x14ac:dyDescent="0.3">
      <c r="A5" s="20" t="s">
        <v>347</v>
      </c>
      <c r="B5" s="21" t="s">
        <v>394</v>
      </c>
      <c r="C5" s="21" t="s">
        <v>348</v>
      </c>
      <c r="D5" s="21" t="s">
        <v>349</v>
      </c>
      <c r="E5" s="23">
        <v>0.2525</v>
      </c>
      <c r="F5" s="21" t="s">
        <v>350</v>
      </c>
      <c r="G5" s="21" t="s">
        <v>351</v>
      </c>
      <c r="H5" s="21" t="s">
        <v>352</v>
      </c>
      <c r="I5" s="21" t="s">
        <v>353</v>
      </c>
      <c r="J5" s="21" t="s">
        <v>354</v>
      </c>
      <c r="K5" s="21" t="s">
        <v>355</v>
      </c>
      <c r="L5" s="21" t="s">
        <v>356</v>
      </c>
      <c r="M5" s="21" t="s">
        <v>357</v>
      </c>
      <c r="N5" s="21" t="s">
        <v>358</v>
      </c>
      <c r="O5" s="21" t="s">
        <v>359</v>
      </c>
      <c r="P5" s="21" t="s">
        <v>360</v>
      </c>
      <c r="Q5" s="22"/>
    </row>
    <row r="6" spans="1:17" ht="15.6" x14ac:dyDescent="0.3">
      <c r="A6" s="20" t="s">
        <v>361</v>
      </c>
      <c r="B6" s="21">
        <v>247</v>
      </c>
      <c r="C6" s="21">
        <v>238</v>
      </c>
      <c r="D6" s="21">
        <v>271</v>
      </c>
      <c r="E6" s="21">
        <v>331</v>
      </c>
      <c r="F6" s="21">
        <v>216</v>
      </c>
      <c r="G6" s="21">
        <v>281</v>
      </c>
      <c r="H6" s="21">
        <v>260</v>
      </c>
      <c r="I6" s="21">
        <v>317</v>
      </c>
      <c r="J6" s="21">
        <v>228</v>
      </c>
      <c r="K6" s="21">
        <v>214</v>
      </c>
      <c r="L6" s="21">
        <v>199</v>
      </c>
      <c r="M6" s="21">
        <v>337</v>
      </c>
      <c r="N6" s="21">
        <v>226</v>
      </c>
      <c r="O6" s="21">
        <v>193</v>
      </c>
      <c r="P6" s="21">
        <v>295</v>
      </c>
      <c r="Q6" s="22">
        <f>AVERAGE(B6:P6)</f>
        <v>256.86666666666667</v>
      </c>
    </row>
    <row r="7" spans="1:17" ht="15.6" x14ac:dyDescent="0.3">
      <c r="A7" s="20" t="s">
        <v>362</v>
      </c>
      <c r="B7" s="21">
        <v>82</v>
      </c>
      <c r="C7" s="21">
        <v>79</v>
      </c>
      <c r="D7" s="21">
        <v>68</v>
      </c>
      <c r="E7" s="21">
        <v>66</v>
      </c>
      <c r="F7" s="21">
        <v>72</v>
      </c>
      <c r="G7" s="21">
        <v>70</v>
      </c>
      <c r="H7" s="21">
        <v>65</v>
      </c>
      <c r="I7" s="21">
        <v>63</v>
      </c>
      <c r="J7" s="21">
        <v>76</v>
      </c>
      <c r="K7" s="21">
        <v>71</v>
      </c>
      <c r="L7" s="21">
        <v>66</v>
      </c>
      <c r="M7" s="21">
        <v>84</v>
      </c>
      <c r="N7" s="21">
        <v>75</v>
      </c>
      <c r="O7" s="21">
        <v>64</v>
      </c>
      <c r="P7" s="21">
        <v>59</v>
      </c>
      <c r="Q7" s="22">
        <f>AVERAGE(B7:P7)</f>
        <v>70.666666666666671</v>
      </c>
    </row>
    <row r="8" spans="1:17" ht="15.6" x14ac:dyDescent="0.3">
      <c r="A8" s="20" t="s">
        <v>175</v>
      </c>
      <c r="B8" s="24" t="s">
        <v>364</v>
      </c>
      <c r="C8" s="24" t="s">
        <v>363</v>
      </c>
      <c r="D8" s="24" t="s">
        <v>364</v>
      </c>
      <c r="E8" s="24" t="s">
        <v>365</v>
      </c>
      <c r="F8" s="24" t="s">
        <v>366</v>
      </c>
      <c r="G8" s="24" t="s">
        <v>367</v>
      </c>
      <c r="H8" s="24" t="s">
        <v>367</v>
      </c>
      <c r="I8" s="24" t="s">
        <v>367</v>
      </c>
      <c r="J8" s="24" t="s">
        <v>368</v>
      </c>
      <c r="K8" s="24" t="s">
        <v>369</v>
      </c>
      <c r="L8" s="25" t="s">
        <v>370</v>
      </c>
      <c r="M8" s="25" t="s">
        <v>371</v>
      </c>
      <c r="N8" s="25" t="s">
        <v>372</v>
      </c>
      <c r="O8" s="25" t="s">
        <v>370</v>
      </c>
      <c r="P8" s="25" t="s">
        <v>370</v>
      </c>
    </row>
    <row r="9" spans="1:17" ht="15.6" x14ac:dyDescent="0.3">
      <c r="A9" s="20" t="s">
        <v>176</v>
      </c>
      <c r="B9" s="24" t="s">
        <v>363</v>
      </c>
      <c r="C9" s="24" t="s">
        <v>373</v>
      </c>
      <c r="D9" s="24" t="s">
        <v>374</v>
      </c>
      <c r="E9" s="24" t="s">
        <v>375</v>
      </c>
      <c r="F9" s="24" t="s">
        <v>364</v>
      </c>
      <c r="G9" s="24" t="s">
        <v>375</v>
      </c>
      <c r="H9" s="24" t="s">
        <v>376</v>
      </c>
      <c r="I9" s="24" t="s">
        <v>377</v>
      </c>
      <c r="J9" s="24" t="s">
        <v>378</v>
      </c>
      <c r="K9" s="24" t="s">
        <v>379</v>
      </c>
      <c r="L9" s="25" t="s">
        <v>380</v>
      </c>
      <c r="M9" s="25" t="s">
        <v>370</v>
      </c>
      <c r="N9" s="25" t="s">
        <v>381</v>
      </c>
      <c r="O9" s="25" t="s">
        <v>381</v>
      </c>
      <c r="P9" s="25" t="s">
        <v>382</v>
      </c>
    </row>
    <row r="10" spans="1:17" ht="15.6" x14ac:dyDescent="0.3">
      <c r="A10" s="20" t="s">
        <v>177</v>
      </c>
      <c r="B10" s="24" t="s">
        <v>383</v>
      </c>
      <c r="C10" s="24" t="s">
        <v>383</v>
      </c>
      <c r="D10" s="24" t="s">
        <v>384</v>
      </c>
      <c r="E10" s="24" t="s">
        <v>385</v>
      </c>
      <c r="F10" s="24" t="s">
        <v>375</v>
      </c>
      <c r="G10" s="24" t="s">
        <v>386</v>
      </c>
      <c r="H10" s="24" t="s">
        <v>387</v>
      </c>
      <c r="I10" s="24" t="s">
        <v>388</v>
      </c>
      <c r="J10" s="24" t="s">
        <v>389</v>
      </c>
      <c r="K10" s="24" t="s">
        <v>390</v>
      </c>
      <c r="L10" s="25" t="s">
        <v>391</v>
      </c>
      <c r="M10" s="25" t="s">
        <v>380</v>
      </c>
      <c r="N10" s="25" t="s">
        <v>370</v>
      </c>
      <c r="O10" s="25" t="s">
        <v>392</v>
      </c>
      <c r="P10" s="25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Major</vt:lpstr>
      <vt:lpstr>Intermediate</vt:lpstr>
      <vt:lpstr>Minor</vt:lpstr>
      <vt:lpstr>Novice</vt:lpstr>
      <vt:lpstr>GP Standings</vt:lpstr>
      <vt:lpstr>Grand prix 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Hipshon</dc:creator>
  <cp:lastModifiedBy>John Hipshon</cp:lastModifiedBy>
  <cp:lastPrinted>2024-03-08T22:18:06Z</cp:lastPrinted>
  <dcterms:created xsi:type="dcterms:W3CDTF">2024-02-09T11:46:08Z</dcterms:created>
  <dcterms:modified xsi:type="dcterms:W3CDTF">2024-03-10T14:07:50Z</dcterms:modified>
</cp:coreProperties>
</file>